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40" activeTab="0"/>
  </bookViews>
  <sheets>
    <sheet name="R1" sheetId="1" r:id="rId1"/>
    <sheet name="R2" sheetId="2" r:id="rId2"/>
    <sheet name="R3" sheetId="3" r:id="rId3"/>
    <sheet name="R4" sheetId="4" r:id="rId4"/>
    <sheet name="V1" sheetId="5" r:id="rId5"/>
    <sheet name="V2" sheetId="6" r:id="rId6"/>
  </sheets>
  <definedNames/>
  <calcPr fullCalcOnLoad="1"/>
</workbook>
</file>

<file path=xl/sharedStrings.xml><?xml version="1.0" encoding="utf-8"?>
<sst xmlns="http://schemas.openxmlformats.org/spreadsheetml/2006/main" count="526" uniqueCount="366">
  <si>
    <t>Zpracováno v souladu s vyhláškou č. 500/2002 Sb. ve znění pozdějších předpisů</t>
  </si>
  <si>
    <t>ROZVAHA</t>
  </si>
  <si>
    <t>Obchodní firma nebo jiný název účetní jednotky</t>
  </si>
  <si>
    <t>(BILANCE)</t>
  </si>
  <si>
    <t>( v celých tisících Kč )</t>
  </si>
  <si>
    <t>Sídlo, bydliště nebo místo podnikání účetní jednotky</t>
  </si>
  <si>
    <t>IČ</t>
  </si>
  <si>
    <t>označ</t>
  </si>
  <si>
    <t>AKTIVA</t>
  </si>
  <si>
    <t>řád</t>
  </si>
  <si>
    <t>Běžné účetní období</t>
  </si>
  <si>
    <t>Min.úč.</t>
  </si>
  <si>
    <t>a</t>
  </si>
  <si>
    <t>b</t>
  </si>
  <si>
    <t>c</t>
  </si>
  <si>
    <t>období</t>
  </si>
  <si>
    <t>Brutto</t>
  </si>
  <si>
    <t>Korekce</t>
  </si>
  <si>
    <t>Netto</t>
  </si>
  <si>
    <t>AKTIVA CELKEM (ř. 02 + 03 + 31 + 63)</t>
  </si>
  <si>
    <t>001</t>
  </si>
  <si>
    <t>A.</t>
  </si>
  <si>
    <t>Pohledávky za upsaný základní kapitál</t>
  </si>
  <si>
    <t>002</t>
  </si>
  <si>
    <t>B.</t>
  </si>
  <si>
    <t>Dlouhodobý majetek (ř. 04 + 13 + 23)</t>
  </si>
  <si>
    <t>003</t>
  </si>
  <si>
    <t>I.</t>
  </si>
  <si>
    <t>004</t>
  </si>
  <si>
    <t>Zřizovací výdaje</t>
  </si>
  <si>
    <t>005</t>
  </si>
  <si>
    <t xml:space="preserve">Nehmotné výsledky výzkumu a vývoje </t>
  </si>
  <si>
    <t>006</t>
  </si>
  <si>
    <t>Software</t>
  </si>
  <si>
    <t>007</t>
  </si>
  <si>
    <t>Ocenitelná práva</t>
  </si>
  <si>
    <t>008</t>
  </si>
  <si>
    <t>Goodwill</t>
  </si>
  <si>
    <t>009</t>
  </si>
  <si>
    <t>Jiný dlouhodobý nehmotný majetek</t>
  </si>
  <si>
    <t>010</t>
  </si>
  <si>
    <t>Nedokončený dlouhodobý nehmotný majetek</t>
  </si>
  <si>
    <t>011</t>
  </si>
  <si>
    <t>Poskytnuté zálohy na dlouhodobý nehmotný majetek</t>
  </si>
  <si>
    <t>012</t>
  </si>
  <si>
    <t>II.</t>
  </si>
  <si>
    <t>013</t>
  </si>
  <si>
    <t>Pozemky</t>
  </si>
  <si>
    <t>014</t>
  </si>
  <si>
    <t>Stavby</t>
  </si>
  <si>
    <t>015</t>
  </si>
  <si>
    <t>Samostatné movité věci a soubory movitých věcí</t>
  </si>
  <si>
    <t>016</t>
  </si>
  <si>
    <t>Pěstitelské celky trvalých porostů</t>
  </si>
  <si>
    <t>017</t>
  </si>
  <si>
    <t>018</t>
  </si>
  <si>
    <t>Jiný dlouhodobý hmotný majetek</t>
  </si>
  <si>
    <t>019</t>
  </si>
  <si>
    <t>Nedokončený dlouhodobý hmotný majetek</t>
  </si>
  <si>
    <t>020</t>
  </si>
  <si>
    <t>Poskytnuté zálohy na dlouhodobý hmotný majetek</t>
  </si>
  <si>
    <t>021</t>
  </si>
  <si>
    <t>Oceňovací rozdíl k nabytému majetku</t>
  </si>
  <si>
    <t>022</t>
  </si>
  <si>
    <t>III.</t>
  </si>
  <si>
    <t>Dlouhodobý finanční majetek  (ř. 24 až 30)</t>
  </si>
  <si>
    <t>023</t>
  </si>
  <si>
    <t>024</t>
  </si>
  <si>
    <t>Podíly v účetních jednotkách pod podstatným vlivem</t>
  </si>
  <si>
    <t>025</t>
  </si>
  <si>
    <t>Ostatní dlouhodobé cenné papíry a podíly</t>
  </si>
  <si>
    <t>026</t>
  </si>
  <si>
    <t>027</t>
  </si>
  <si>
    <t>Jiný dlouhodobý finanční majetek</t>
  </si>
  <si>
    <t>028</t>
  </si>
  <si>
    <t>Pořizovaný dlouhodobý finanční majetek</t>
  </si>
  <si>
    <t>029</t>
  </si>
  <si>
    <t>Poskytnuté zálohy na dlouhodobý finanční majetek</t>
  </si>
  <si>
    <t>030</t>
  </si>
  <si>
    <t>C.</t>
  </si>
  <si>
    <t>Oběžná aktiva  (ř. 32 + 39 + 48 + 58)</t>
  </si>
  <si>
    <t>031</t>
  </si>
  <si>
    <t>032</t>
  </si>
  <si>
    <t>Materiál</t>
  </si>
  <si>
    <t>033</t>
  </si>
  <si>
    <t>Nedokončená výroba a polotovary</t>
  </si>
  <si>
    <t>034</t>
  </si>
  <si>
    <t>Výrobky</t>
  </si>
  <si>
    <t>035</t>
  </si>
  <si>
    <t>036</t>
  </si>
  <si>
    <t>Zboží</t>
  </si>
  <si>
    <t>037</t>
  </si>
  <si>
    <t>Poskytnuté zálohy na zásoby</t>
  </si>
  <si>
    <t>038</t>
  </si>
  <si>
    <t>Dlouhodobé pohledávky  (ř. 40 až 47)</t>
  </si>
  <si>
    <t>039</t>
  </si>
  <si>
    <t>Pohledávky z obchodních vztahů</t>
  </si>
  <si>
    <t>040</t>
  </si>
  <si>
    <t>041</t>
  </si>
  <si>
    <t>Pohledávky - podstatný vliv</t>
  </si>
  <si>
    <t>042</t>
  </si>
  <si>
    <t>Pohledávky za společníky, členy družstva  a za účastníky sdružení</t>
  </si>
  <si>
    <t>043</t>
  </si>
  <si>
    <t>Dlouhodobé poskytnuté zálohy</t>
  </si>
  <si>
    <t>044</t>
  </si>
  <si>
    <t>Dohadné účty aktivní</t>
  </si>
  <si>
    <t>045</t>
  </si>
  <si>
    <t>Jiné pohledávky</t>
  </si>
  <si>
    <t>046</t>
  </si>
  <si>
    <t>Odložená daňová pohledávka</t>
  </si>
  <si>
    <t>047</t>
  </si>
  <si>
    <t>Krátkodobé pohledávky  (ř. 49 až 57)</t>
  </si>
  <si>
    <t>048</t>
  </si>
  <si>
    <t>049</t>
  </si>
  <si>
    <t>050</t>
  </si>
  <si>
    <t>051</t>
  </si>
  <si>
    <t>052</t>
  </si>
  <si>
    <t>Sociální zabezpečení a zdravotní pojištění</t>
  </si>
  <si>
    <t>053</t>
  </si>
  <si>
    <t>Stát - daňové pohledávky</t>
  </si>
  <si>
    <t>054</t>
  </si>
  <si>
    <t>Krátkodobé poskytnuté zálohy</t>
  </si>
  <si>
    <t>055</t>
  </si>
  <si>
    <t>056</t>
  </si>
  <si>
    <t>057</t>
  </si>
  <si>
    <t>IV.</t>
  </si>
  <si>
    <t>Krátkodobý finanční majetek  (ř. 59 až 62)</t>
  </si>
  <si>
    <t>058</t>
  </si>
  <si>
    <t>Peníze</t>
  </si>
  <si>
    <t>059</t>
  </si>
  <si>
    <t>Účty v bankách</t>
  </si>
  <si>
    <t>060</t>
  </si>
  <si>
    <t>Krátkodobý cenné papíry a podíly</t>
  </si>
  <si>
    <t>061</t>
  </si>
  <si>
    <t>Pořizovaný krátkodobý finanční majetek</t>
  </si>
  <si>
    <t>062</t>
  </si>
  <si>
    <t>D.</t>
  </si>
  <si>
    <t>Časové rozlišení  (ř. 64 až 66)</t>
  </si>
  <si>
    <t>063</t>
  </si>
  <si>
    <t xml:space="preserve">Náklady příštích období </t>
  </si>
  <si>
    <t>064</t>
  </si>
  <si>
    <t>Komplexní náklady příštích období</t>
  </si>
  <si>
    <t>065</t>
  </si>
  <si>
    <t>Příjmy příštích období</t>
  </si>
  <si>
    <t>066</t>
  </si>
  <si>
    <t>PASIVA</t>
  </si>
  <si>
    <t>Běžné úč.</t>
  </si>
  <si>
    <t>067</t>
  </si>
  <si>
    <t>068</t>
  </si>
  <si>
    <t>Základní kapitál (ř. 70 až  72 )</t>
  </si>
  <si>
    <t>069</t>
  </si>
  <si>
    <t>Základní kapitál</t>
  </si>
  <si>
    <t>070</t>
  </si>
  <si>
    <t>Vlastní akcie a vlastní obchodní podíly (-)</t>
  </si>
  <si>
    <t>071</t>
  </si>
  <si>
    <t>Změny základního kapitálu</t>
  </si>
  <si>
    <t>072</t>
  </si>
  <si>
    <t>073</t>
  </si>
  <si>
    <t>Emisní ážio</t>
  </si>
  <si>
    <t>074</t>
  </si>
  <si>
    <t>Ostatní kapitálové fondy</t>
  </si>
  <si>
    <t>075</t>
  </si>
  <si>
    <t>Oceňovací rozdíly z přecenění majetku a závazků</t>
  </si>
  <si>
    <t>076</t>
  </si>
  <si>
    <t>077</t>
  </si>
  <si>
    <t>078</t>
  </si>
  <si>
    <t>Zákonný rezervní fond / Nedělitelný fond</t>
  </si>
  <si>
    <t>079</t>
  </si>
  <si>
    <t>Statutární a ostatní fondy</t>
  </si>
  <si>
    <t>080</t>
  </si>
  <si>
    <t>081</t>
  </si>
  <si>
    <t xml:space="preserve">Nerozdělený zisk minulých let </t>
  </si>
  <si>
    <t>082</t>
  </si>
  <si>
    <t>Neuhrazená ztráta minulých let</t>
  </si>
  <si>
    <t>083</t>
  </si>
  <si>
    <t>V.</t>
  </si>
  <si>
    <t xml:space="preserve">Výsledek hospodaření běžného účetního období (+/-) </t>
  </si>
  <si>
    <t>084</t>
  </si>
  <si>
    <t>085</t>
  </si>
  <si>
    <t>086</t>
  </si>
  <si>
    <t>Rezervy podle zvláštních právních předpisů</t>
  </si>
  <si>
    <t>087</t>
  </si>
  <si>
    <t>Rezerva na důchody a podobné závazky</t>
  </si>
  <si>
    <t>088</t>
  </si>
  <si>
    <t>Rezerva na daň z příjmů</t>
  </si>
  <si>
    <t>089</t>
  </si>
  <si>
    <t>Ostatní rezervy</t>
  </si>
  <si>
    <t>090</t>
  </si>
  <si>
    <t>091</t>
  </si>
  <si>
    <t>Závazky z obchodních vztahů</t>
  </si>
  <si>
    <t>092</t>
  </si>
  <si>
    <t>093</t>
  </si>
  <si>
    <t>Závazky - podstatný vliv</t>
  </si>
  <si>
    <t>094</t>
  </si>
  <si>
    <t>Závazky ke společníkům, členům družstva  a k účastníkům sdružení</t>
  </si>
  <si>
    <t>095</t>
  </si>
  <si>
    <t>Dlouhodobé přijaté zálohy</t>
  </si>
  <si>
    <t>096</t>
  </si>
  <si>
    <t>Vydané dluhopisy</t>
  </si>
  <si>
    <t>097</t>
  </si>
  <si>
    <t>Dlouhodobé směnky k úhradě</t>
  </si>
  <si>
    <t>098</t>
  </si>
  <si>
    <t>Dohadné účty pasívní</t>
  </si>
  <si>
    <t>099</t>
  </si>
  <si>
    <t>Jiné závazky</t>
  </si>
  <si>
    <t>100</t>
  </si>
  <si>
    <t>Odložený daňový závazek</t>
  </si>
  <si>
    <t>101</t>
  </si>
  <si>
    <t>Závazky k zaměstnancům</t>
  </si>
  <si>
    <t>Závazky ze sociálního zabezpečení a zdravotního pojištění</t>
  </si>
  <si>
    <t>Stát - daňové závazky a dotace</t>
  </si>
  <si>
    <t>Kratkodobé přijaté zálohy</t>
  </si>
  <si>
    <t xml:space="preserve">Dohadné účty pasivní </t>
  </si>
  <si>
    <t>Bankovní úvěry dlouhodobé</t>
  </si>
  <si>
    <t xml:space="preserve">Krátkodobé bankovní úvěry </t>
  </si>
  <si>
    <t>Krátkodobé finanční výpomoci</t>
  </si>
  <si>
    <t>Výdaje příštích období</t>
  </si>
  <si>
    <t xml:space="preserve">Výnosy příštích období </t>
  </si>
  <si>
    <t>Právní forma účetní jednotky :</t>
  </si>
  <si>
    <t>Předmět podnikání nebo jiné činnosti :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</si>
  <si>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</si>
  <si>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</si>
  <si>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</si>
  <si>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VÝKAZ ZISKU A ZTRÁTY</t>
  </si>
  <si>
    <t>Označení</t>
  </si>
  <si>
    <t>TEXT</t>
  </si>
  <si>
    <t>Číslo</t>
  </si>
  <si>
    <t>Skutečnost v účetním období</t>
  </si>
  <si>
    <t xml:space="preserve">b  </t>
  </si>
  <si>
    <t>řádku</t>
  </si>
  <si>
    <t>sledovaném</t>
  </si>
  <si>
    <t>minulém</t>
  </si>
  <si>
    <t xml:space="preserve">Tržby za prodej zboží </t>
  </si>
  <si>
    <t>01</t>
  </si>
  <si>
    <t>Náklady vynaložené na prodané zboží</t>
  </si>
  <si>
    <t>02</t>
  </si>
  <si>
    <t>+</t>
  </si>
  <si>
    <t>03</t>
  </si>
  <si>
    <t>04</t>
  </si>
  <si>
    <t>Tržby za prodej vlastních výrobků a služeb</t>
  </si>
  <si>
    <t>05</t>
  </si>
  <si>
    <t>Změna stavu zásob vlastní činnosti</t>
  </si>
  <si>
    <t>06</t>
  </si>
  <si>
    <t>Aktivace</t>
  </si>
  <si>
    <t>07</t>
  </si>
  <si>
    <t>08</t>
  </si>
  <si>
    <t>Spotřeba materiálu a energie</t>
  </si>
  <si>
    <t>09</t>
  </si>
  <si>
    <t>Služby</t>
  </si>
  <si>
    <t>10</t>
  </si>
  <si>
    <t>11</t>
  </si>
  <si>
    <t>Osobní náklady</t>
  </si>
  <si>
    <t>12</t>
  </si>
  <si>
    <t>Mzdové náklady</t>
  </si>
  <si>
    <t>13</t>
  </si>
  <si>
    <t>Odměny členům orgánů společnosti a družstva</t>
  </si>
  <si>
    <t>14</t>
  </si>
  <si>
    <t>Náklady na sociální zabezpečení a zdravotní pojištění</t>
  </si>
  <si>
    <t>15</t>
  </si>
  <si>
    <t>Sociální náklady</t>
  </si>
  <si>
    <t>16</t>
  </si>
  <si>
    <t>Daně a poplatky</t>
  </si>
  <si>
    <t>17</t>
  </si>
  <si>
    <t>E.</t>
  </si>
  <si>
    <t>Odpisy  dlouhodobého nehmotného a hmotného majetku</t>
  </si>
  <si>
    <t xml:space="preserve">Tržby z prodeje dlouhodobého majetku </t>
  </si>
  <si>
    <t>Tržby z prodeje materiálu</t>
  </si>
  <si>
    <t>F.</t>
  </si>
  <si>
    <t>Zůstatková cena prodaného dlouhodobého majetku</t>
  </si>
  <si>
    <t>Prodaný materiál</t>
  </si>
  <si>
    <t>G.</t>
  </si>
  <si>
    <t>Změna stavu rezerv a opravných položek v provozní oblasti a komplexních nákladů příštích období</t>
  </si>
  <si>
    <t>Ostatní provozní výnosy</t>
  </si>
  <si>
    <t>H.</t>
  </si>
  <si>
    <t>Ostatní provozní náklady</t>
  </si>
  <si>
    <t>Převod provozních výnosů</t>
  </si>
  <si>
    <t>Převod provozních nákladů</t>
  </si>
  <si>
    <t>*</t>
  </si>
  <si>
    <t xml:space="preserve"> Označení</t>
  </si>
  <si>
    <t>VI</t>
  </si>
  <si>
    <t>Tržby z prodeje cenných papírů a podílů</t>
  </si>
  <si>
    <t>J.</t>
  </si>
  <si>
    <t>Prodané cenné papíry a podíly</t>
  </si>
  <si>
    <t>VII.</t>
  </si>
  <si>
    <t>Výnosy z ostatních dlouhodobých cenných papírů a podílů</t>
  </si>
  <si>
    <t>Výnosy z ostatního dlouhodobého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</si>
  <si>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</si>
  <si>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</si>
  <si>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</si>
  <si>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</si>
  <si>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</si>
  <si>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cenných papírů a derivátů</t>
  </si>
  <si>
    <t>L.</t>
  </si>
  <si>
    <t>Náklady z přecenění cenných papírů a derivátů</t>
  </si>
  <si>
    <t>M.</t>
  </si>
  <si>
    <t>Změna stavu rezerv a opravných položek ve finanční oblasti</t>
  </si>
  <si>
    <t>X.</t>
  </si>
  <si>
    <t>Výnosové úroky</t>
  </si>
  <si>
    <t>N.</t>
  </si>
  <si>
    <t>Nákladové úroky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</si>
  <si>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</si>
  <si>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</si>
  <si>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</si>
  <si>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</si>
  <si>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</si>
  <si>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</si>
  <si>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</si>
  <si>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</si>
  <si>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Q.</t>
  </si>
  <si>
    <t>Daň z příjmů za běžnou činnost   (ř. 50 + 51)</t>
  </si>
  <si>
    <t xml:space="preserve">     -splatná</t>
  </si>
  <si>
    <t xml:space="preserve">     -odložená</t>
  </si>
  <si>
    <t>**</t>
  </si>
  <si>
    <t>Výsledek hospodaření za běžnou činnost  (ř. 30 + 48 - 49)</t>
  </si>
  <si>
    <t>XIII.</t>
  </si>
  <si>
    <t>Mimořádné výnosy</t>
  </si>
  <si>
    <t>R.</t>
  </si>
  <si>
    <t>Mimořádné náklady</t>
  </si>
  <si>
    <t>S.</t>
  </si>
  <si>
    <t>Daň z příjmů z mimořádné činnosti  (ř. 56 + 57)</t>
  </si>
  <si>
    <t>Mimořádný výsledek hospodaření (ř. 53 - 54 -55 )</t>
  </si>
  <si>
    <t>T.</t>
  </si>
  <si>
    <t>Převod podílu na výsledku hospodaření společníkům (+/-)</t>
  </si>
  <si>
    <t>***</t>
  </si>
  <si>
    <t>Výsledek hospodaření za účetní období (+/-)  (ř. 52 + 58 - 59)</t>
  </si>
  <si>
    <t>****</t>
  </si>
  <si>
    <t>Výsledek hospodaření  před zdaněním (+/-)  (ř. 30 + 48 + 53 - 54)</t>
  </si>
  <si>
    <t>Tržby z prodeje dlouhodobého majetku a materiálu (ř. 20 + 21)</t>
  </si>
  <si>
    <t>Zůstatková cena prodaného dlouhodobého majetku a materiálu (ř. 23 + 24)</t>
  </si>
  <si>
    <t>Přidaná hodnota  (ř. 03 + 04 - 08)</t>
  </si>
  <si>
    <t>Obchodní marže  (ř. 01 - 02)</t>
  </si>
  <si>
    <t>Výkony  (ř. 05 + 06 + 07)</t>
  </si>
  <si>
    <t>Výkonová spotřeba   (ř. 09 + 10)</t>
  </si>
  <si>
    <t>Výnosy z dlouhodobého finančního majetku (ř. 34 + 35 + 36)</t>
  </si>
  <si>
    <t>Dospělá zvířata a jejich skupiny</t>
  </si>
  <si>
    <t>Dlouhodobý hmotný majetek  (ř. 14 až 22)</t>
  </si>
  <si>
    <t>Dlouhodobý nehmotný majetek (ř. 05 až 12)</t>
  </si>
  <si>
    <t>Zásoby   (ř. 33 až 38)</t>
  </si>
  <si>
    <t>Mladá a ostatní zvířata a jejich skupiny</t>
  </si>
  <si>
    <t>102</t>
  </si>
  <si>
    <t>Vypořádání rozdílu z přeměn společností</t>
  </si>
  <si>
    <t>Finanční výsledek hospodaření
(ř. 31 - 32 + 33 + 37 - 38 + 39 - 40 - 41 + 42 - 43 + 44 - 45 -(-46) +(-47))</t>
  </si>
  <si>
    <t>Provozní výsledek hospodaření
(ř. 11 - 12 - 17 - 18 + 19 - 22 - 25 + 26 - 27 +(-28) - (-29))</t>
  </si>
  <si>
    <t>Podíly - ovládaná osoba</t>
  </si>
  <si>
    <t>Půjčky a úvěry - ovládaná nebo ovládající osoba, podstatný vliv</t>
  </si>
  <si>
    <t>Pohledávky - ovládaná nebo ovládající osoba</t>
  </si>
  <si>
    <t>Závazky - ovládaná nebo ovládající osoba</t>
  </si>
  <si>
    <t>Výnosy z podílů v ovládaných osobách a v účetních jednotkách pod podstatným vlivem</t>
  </si>
  <si>
    <t>Jiný výsledek hospodaření minulých let</t>
  </si>
  <si>
    <t>Rozdíly z ocenění při přeměnách společností</t>
  </si>
  <si>
    <t>Kapitálové fondy   (ř. 74 až 79)</t>
  </si>
  <si>
    <t>Rezervní fondy, nedělitelný fond  a ostatní fondy ze zisku  (ř. 81 + 82 )</t>
  </si>
  <si>
    <t>103</t>
  </si>
  <si>
    <t>104</t>
  </si>
  <si>
    <t>Výsledek hospodaření minulých let  (ř. 84 + 86)</t>
  </si>
  <si>
    <t>Rezervy   (ř. 90 až 93)</t>
  </si>
  <si>
    <t>Dlouhodobé závazky  (ř. 95 až 104)</t>
  </si>
  <si>
    <t>Vlastní kapitál   (ř. 69 + 73 + 80 + 83 + 87 )</t>
  </si>
  <si>
    <t>Krátkodobé závazky  (ř. 106 až 116)</t>
  </si>
  <si>
    <t>Bankovní úvěry a výpomoci  (ř. 118 až 120)</t>
  </si>
  <si>
    <t>Časové rozlišení  (ř. 122 + 123)</t>
  </si>
  <si>
    <t>PASIVA CELKEM   (ř. 68 + 88 + 121)</t>
  </si>
  <si>
    <t>Cizí zdroje      (ř. 89 + 94 + 105 + 117)</t>
  </si>
  <si>
    <t>(ř. 01 - (+ 69 + 73 + 80 + 83 + 88 + 121))</t>
  </si>
  <si>
    <t>ke dni  dd.mm.2012</t>
  </si>
  <si>
    <t>Oceňovací rozdíly z přecenění při přeměnách společností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</si>
</sst>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dd/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9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hair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hair"/>
      <bottom style="hair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3" fontId="4" fillId="33" borderId="23" xfId="0" applyNumberFormat="1" applyFont="1" applyFill="1" applyBorder="1" applyAlignment="1" applyProtection="1">
      <alignment/>
      <protection locked="0"/>
    </xf>
    <xf numFmtId="3" fontId="4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 applyProtection="1">
      <alignment/>
      <protection locked="0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 applyProtection="1">
      <alignment/>
      <protection locked="0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3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10" fillId="33" borderId="35" xfId="0" applyFont="1" applyFill="1" applyBorder="1" applyAlignment="1">
      <alignment horizontal="right"/>
    </xf>
    <xf numFmtId="0" fontId="9" fillId="33" borderId="36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1" fillId="34" borderId="32" xfId="0" applyFont="1" applyFill="1" applyBorder="1" applyAlignment="1">
      <alignment/>
    </xf>
    <xf numFmtId="0" fontId="9" fillId="33" borderId="38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34" xfId="0" applyFont="1" applyFill="1" applyBorder="1" applyAlignment="1" applyProtection="1">
      <alignment horizontal="center"/>
      <protection hidden="1"/>
    </xf>
    <xf numFmtId="0" fontId="9" fillId="33" borderId="36" xfId="0" applyFont="1" applyFill="1" applyBorder="1" applyAlignment="1" applyProtection="1">
      <alignment horizontal="center"/>
      <protection hidden="1"/>
    </xf>
    <xf numFmtId="0" fontId="9" fillId="33" borderId="17" xfId="0" applyFont="1" applyFill="1" applyBorder="1" applyAlignment="1" applyProtection="1">
      <alignment horizontal="center"/>
      <protection hidden="1"/>
    </xf>
    <xf numFmtId="0" fontId="9" fillId="33" borderId="27" xfId="0" applyFont="1" applyFill="1" applyBorder="1" applyAlignment="1" applyProtection="1">
      <alignment horizontal="center"/>
      <protection hidden="1"/>
    </xf>
    <xf numFmtId="0" fontId="9" fillId="33" borderId="19" xfId="0" applyFont="1" applyFill="1" applyBorder="1" applyAlignment="1" applyProtection="1">
      <alignment horizontal="center"/>
      <protection hidden="1"/>
    </xf>
    <xf numFmtId="0" fontId="9" fillId="33" borderId="21" xfId="0" applyFont="1" applyFill="1" applyBorder="1" applyAlignment="1" applyProtection="1">
      <alignment horizontal="center"/>
      <protection hidden="1"/>
    </xf>
    <xf numFmtId="0" fontId="4" fillId="33" borderId="22" xfId="0" applyFont="1" applyFill="1" applyBorder="1" applyAlignment="1" applyProtection="1">
      <alignment horizontal="center"/>
      <protection hidden="1"/>
    </xf>
    <xf numFmtId="3" fontId="4" fillId="33" borderId="22" xfId="0" applyNumberFormat="1" applyFont="1" applyFill="1" applyBorder="1" applyAlignment="1" applyProtection="1">
      <alignment/>
      <protection locked="0"/>
    </xf>
    <xf numFmtId="3" fontId="4" fillId="33" borderId="42" xfId="0" applyNumberFormat="1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 horizontal="center"/>
      <protection hidden="1"/>
    </xf>
    <xf numFmtId="3" fontId="4" fillId="33" borderId="43" xfId="0" applyNumberFormat="1" applyFont="1" applyFill="1" applyBorder="1" applyAlignment="1" applyProtection="1">
      <alignment/>
      <protection locked="0"/>
    </xf>
    <xf numFmtId="0" fontId="9" fillId="33" borderId="44" xfId="0" applyFont="1" applyFill="1" applyBorder="1" applyAlignment="1" applyProtection="1">
      <alignment horizontal="center"/>
      <protection hidden="1"/>
    </xf>
    <xf numFmtId="0" fontId="9" fillId="33" borderId="25" xfId="0" applyFont="1" applyFill="1" applyBorder="1" applyAlignment="1" applyProtection="1">
      <alignment horizontal="center"/>
      <protection hidden="1"/>
    </xf>
    <xf numFmtId="0" fontId="9" fillId="33" borderId="26" xfId="0" applyFont="1" applyFill="1" applyBorder="1" applyAlignment="1" applyProtection="1">
      <alignment horizontal="center"/>
      <protection hidden="1"/>
    </xf>
    <xf numFmtId="0" fontId="9" fillId="33" borderId="39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9" fillId="33" borderId="38" xfId="0" applyFont="1" applyFill="1" applyBorder="1" applyAlignment="1" applyProtection="1">
      <alignment horizontal="center"/>
      <protection hidden="1"/>
    </xf>
    <xf numFmtId="0" fontId="9" fillId="33" borderId="14" xfId="0" applyFont="1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9" fillId="33" borderId="33" xfId="0" applyFont="1" applyFill="1" applyBorder="1" applyAlignment="1" applyProtection="1">
      <alignment horizontal="center"/>
      <protection hidden="1"/>
    </xf>
    <xf numFmtId="0" fontId="4" fillId="33" borderId="36" xfId="0" applyFont="1" applyFill="1" applyBorder="1" applyAlignment="1" applyProtection="1">
      <alignment horizontal="center"/>
      <protection hidden="1"/>
    </xf>
    <xf numFmtId="0" fontId="9" fillId="33" borderId="44" xfId="0" applyFont="1" applyFill="1" applyBorder="1" applyAlignment="1" applyProtection="1">
      <alignment horizontal="center" vertical="center"/>
      <protection hidden="1"/>
    </xf>
    <xf numFmtId="0" fontId="9" fillId="33" borderId="4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3" fontId="4" fillId="35" borderId="23" xfId="0" applyNumberFormat="1" applyFont="1" applyFill="1" applyBorder="1" applyAlignment="1">
      <alignment/>
    </xf>
    <xf numFmtId="3" fontId="4" fillId="35" borderId="43" xfId="0" applyNumberFormat="1" applyFont="1" applyFill="1" applyBorder="1" applyAlignment="1">
      <alignment/>
    </xf>
    <xf numFmtId="3" fontId="4" fillId="35" borderId="36" xfId="0" applyNumberFormat="1" applyFont="1" applyFill="1" applyBorder="1" applyAlignment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23" xfId="0" applyNumberFormat="1" applyFont="1" applyFill="1" applyBorder="1" applyAlignment="1" applyProtection="1">
      <alignment/>
      <protection hidden="1"/>
    </xf>
    <xf numFmtId="3" fontId="4" fillId="35" borderId="43" xfId="0" applyNumberFormat="1" applyFont="1" applyFill="1" applyBorder="1" applyAlignment="1" applyProtection="1">
      <alignment/>
      <protection hidden="1"/>
    </xf>
    <xf numFmtId="0" fontId="0" fillId="35" borderId="0" xfId="0" applyFill="1" applyAlignment="1">
      <alignment horizontal="center"/>
    </xf>
    <xf numFmtId="3" fontId="4" fillId="35" borderId="22" xfId="0" applyNumberFormat="1" applyFont="1" applyFill="1" applyBorder="1" applyAlignment="1">
      <alignment/>
    </xf>
    <xf numFmtId="3" fontId="4" fillId="35" borderId="46" xfId="0" applyNumberFormat="1" applyFont="1" applyFill="1" applyBorder="1" applyAlignment="1">
      <alignment/>
    </xf>
    <xf numFmtId="3" fontId="4" fillId="35" borderId="24" xfId="0" applyNumberFormat="1" applyFont="1" applyFill="1" applyBorder="1" applyAlignment="1">
      <alignment/>
    </xf>
    <xf numFmtId="3" fontId="4" fillId="35" borderId="35" xfId="0" applyNumberFormat="1" applyFont="1" applyFill="1" applyBorder="1" applyAlignment="1">
      <alignment/>
    </xf>
    <xf numFmtId="0" fontId="4" fillId="35" borderId="34" xfId="0" applyFont="1" applyFill="1" applyBorder="1" applyAlignment="1" applyProtection="1">
      <alignment/>
      <protection/>
    </xf>
    <xf numFmtId="0" fontId="0" fillId="36" borderId="34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9" fillId="33" borderId="28" xfId="0" applyFont="1" applyFill="1" applyBorder="1" applyAlignment="1">
      <alignment/>
    </xf>
    <xf numFmtId="0" fontId="9" fillId="33" borderId="4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/>
    </xf>
    <xf numFmtId="3" fontId="4" fillId="35" borderId="48" xfId="0" applyNumberFormat="1" applyFont="1" applyFill="1" applyBorder="1" applyAlignment="1">
      <alignment/>
    </xf>
    <xf numFmtId="0" fontId="7" fillId="33" borderId="39" xfId="0" applyFont="1" applyFill="1" applyBorder="1" applyAlignment="1">
      <alignment vertical="center"/>
    </xf>
    <xf numFmtId="0" fontId="8" fillId="34" borderId="40" xfId="0" applyFont="1" applyFill="1" applyBorder="1" applyAlignment="1">
      <alignment vertical="center"/>
    </xf>
    <xf numFmtId="0" fontId="8" fillId="34" borderId="41" xfId="0" applyFont="1" applyFill="1" applyBorder="1" applyAlignment="1">
      <alignment vertical="center"/>
    </xf>
    <xf numFmtId="0" fontId="4" fillId="33" borderId="28" xfId="0" applyFont="1" applyFill="1" applyBorder="1" applyAlignment="1" applyProtection="1">
      <alignment horizontal="center"/>
      <protection hidden="1"/>
    </xf>
    <xf numFmtId="3" fontId="4" fillId="35" borderId="28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8" fillId="34" borderId="32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1" fillId="34" borderId="31" xfId="0" applyFont="1" applyFill="1" applyBorder="1" applyAlignment="1">
      <alignment wrapText="1"/>
    </xf>
    <xf numFmtId="0" fontId="11" fillId="34" borderId="32" xfId="0" applyFont="1" applyFill="1" applyBorder="1" applyAlignment="1">
      <alignment wrapText="1"/>
    </xf>
    <xf numFmtId="0" fontId="9" fillId="33" borderId="2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2" fillId="34" borderId="31" xfId="0" applyFont="1" applyFill="1" applyBorder="1" applyAlignment="1">
      <alignment wrapText="1"/>
    </xf>
    <xf numFmtId="0" fontId="2" fillId="34" borderId="32" xfId="0" applyFont="1" applyFill="1" applyBorder="1" applyAlignment="1">
      <alignment wrapText="1"/>
    </xf>
    <xf numFmtId="0" fontId="9" fillId="33" borderId="49" xfId="0" applyFont="1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33" borderId="3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10" fillId="33" borderId="54" xfId="0" applyFont="1" applyFill="1" applyBorder="1" applyAlignment="1">
      <alignment/>
    </xf>
    <xf numFmtId="0" fontId="8" fillId="34" borderId="52" xfId="0" applyFont="1" applyFill="1" applyBorder="1" applyAlignment="1">
      <alignment/>
    </xf>
    <xf numFmtId="0" fontId="8" fillId="34" borderId="53" xfId="0" applyFont="1" applyFill="1" applyBorder="1" applyAlignment="1">
      <alignment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0" fillId="35" borderId="55" xfId="0" applyFill="1" applyBorder="1" applyAlignment="1">
      <alignment/>
    </xf>
    <xf numFmtId="0" fontId="0" fillId="36" borderId="55" xfId="0" applyFill="1" applyBorder="1" applyAlignment="1">
      <alignment/>
    </xf>
    <xf numFmtId="0" fontId="9" fillId="33" borderId="37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5" fillId="35" borderId="0" xfId="0" applyFont="1" applyFill="1" applyAlignment="1">
      <alignment horizontal="left" wrapText="1"/>
    </xf>
    <xf numFmtId="0" fontId="0" fillId="35" borderId="0" xfId="0" applyFill="1" applyAlignment="1">
      <alignment horizontal="left"/>
    </xf>
    <xf numFmtId="0" fontId="0" fillId="35" borderId="58" xfId="0" applyFill="1" applyBorder="1" applyAlignment="1">
      <alignment horizontal="left"/>
    </xf>
    <xf numFmtId="0" fontId="7" fillId="35" borderId="37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5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60" xfId="0" applyFont="1" applyFill="1" applyBorder="1" applyAlignment="1">
      <alignment horizontal="center" vertical="center"/>
    </xf>
    <xf numFmtId="49" fontId="4" fillId="33" borderId="58" xfId="0" applyNumberFormat="1" applyFont="1" applyFill="1" applyBorder="1" applyAlignment="1" applyProtection="1">
      <alignment horizontal="left"/>
      <protection locked="0"/>
    </xf>
    <xf numFmtId="164" fontId="7" fillId="33" borderId="39" xfId="0" applyNumberFormat="1" applyFont="1" applyFill="1" applyBorder="1" applyAlignment="1" applyProtection="1">
      <alignment horizontal="center" vertical="center"/>
      <protection locked="0"/>
    </xf>
    <xf numFmtId="164" fontId="8" fillId="0" borderId="40" xfId="0" applyNumberFormat="1" applyFont="1" applyBorder="1" applyAlignment="1" applyProtection="1">
      <alignment horizontal="center" vertical="center"/>
      <protection locked="0"/>
    </xf>
    <xf numFmtId="164" fontId="8" fillId="0" borderId="61" xfId="0" applyNumberFormat="1" applyFont="1" applyBorder="1" applyAlignment="1" applyProtection="1">
      <alignment horizontal="center" vertical="center"/>
      <protection locked="0"/>
    </xf>
    <xf numFmtId="164" fontId="8" fillId="0" borderId="47" xfId="0" applyNumberFormat="1" applyFont="1" applyBorder="1" applyAlignment="1" applyProtection="1">
      <alignment horizontal="center" vertical="center"/>
      <protection locked="0"/>
    </xf>
    <xf numFmtId="164" fontId="8" fillId="0" borderId="27" xfId="0" applyNumberFormat="1" applyFont="1" applyBorder="1" applyAlignment="1" applyProtection="1">
      <alignment horizontal="center" vertical="center"/>
      <protection locked="0"/>
    </xf>
    <xf numFmtId="164" fontId="8" fillId="0" borderId="62" xfId="0" applyNumberFormat="1" applyFont="1" applyBorder="1" applyAlignment="1" applyProtection="1">
      <alignment horizontal="center" vertical="center"/>
      <protection locked="0"/>
    </xf>
    <xf numFmtId="49" fontId="4" fillId="33" borderId="63" xfId="0" applyNumberFormat="1" applyFont="1" applyFill="1" applyBorder="1" applyAlignment="1" applyProtection="1">
      <alignment horizontal="left"/>
      <protection locked="0"/>
    </xf>
    <xf numFmtId="0" fontId="2" fillId="35" borderId="0" xfId="0" applyFont="1" applyFill="1" applyAlignment="1" applyProtection="1">
      <alignment horizontal="left" vertical="center" wrapText="1"/>
      <protection/>
    </xf>
    <xf numFmtId="0" fontId="2" fillId="35" borderId="0" xfId="0" applyFont="1" applyFill="1" applyAlignment="1" applyProtection="1">
      <alignment vertical="center"/>
      <protection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0" fontId="6" fillId="35" borderId="0" xfId="0" applyFont="1" applyFill="1" applyAlignment="1">
      <alignment horizontal="center"/>
    </xf>
    <xf numFmtId="49" fontId="7" fillId="33" borderId="58" xfId="0" applyNumberFormat="1" applyFont="1" applyFill="1" applyBorder="1" applyAlignment="1" applyProtection="1">
      <alignment horizontal="left"/>
      <protection locked="0"/>
    </xf>
    <xf numFmtId="0" fontId="4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0" fillId="35" borderId="27" xfId="0" applyFill="1" applyBorder="1" applyAlignment="1">
      <alignment/>
    </xf>
    <xf numFmtId="0" fontId="6" fillId="33" borderId="0" xfId="0" applyFont="1" applyFill="1" applyAlignment="1" applyProtection="1">
      <alignment horizontal="center"/>
      <protection locked="0"/>
    </xf>
    <xf numFmtId="49" fontId="7" fillId="33" borderId="63" xfId="0" applyNumberFormat="1" applyFont="1" applyFill="1" applyBorder="1" applyAlignment="1" applyProtection="1">
      <alignment horizontal="left"/>
      <protection locked="0"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 vertical="top"/>
    </xf>
    <xf numFmtId="0" fontId="0" fillId="34" borderId="34" xfId="0" applyFill="1" applyBorder="1" applyAlignment="1">
      <alignment horizontal="center" vertical="top"/>
    </xf>
    <xf numFmtId="0" fontId="0" fillId="34" borderId="45" xfId="0" applyFill="1" applyBorder="1" applyAlignment="1">
      <alignment horizontal="center" vertical="top"/>
    </xf>
    <xf numFmtId="0" fontId="0" fillId="34" borderId="3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9" xfId="0" applyFill="1" applyBorder="1" applyAlignment="1">
      <alignment/>
    </xf>
    <xf numFmtId="49" fontId="9" fillId="33" borderId="15" xfId="0" applyNumberFormat="1" applyFont="1" applyFill="1" applyBorder="1" applyAlignment="1">
      <alignment horizontal="center"/>
    </xf>
    <xf numFmtId="49" fontId="0" fillId="34" borderId="15" xfId="0" applyNumberFormat="1" applyFill="1" applyBorder="1" applyAlignment="1">
      <alignment/>
    </xf>
    <xf numFmtId="49" fontId="0" fillId="34" borderId="19" xfId="0" applyNumberFormat="1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3" fontId="4" fillId="35" borderId="36" xfId="0" applyNumberFormat="1" applyFont="1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3" fontId="4" fillId="35" borderId="17" xfId="0" applyNumberFormat="1" applyFont="1" applyFill="1" applyBorder="1" applyAlignment="1">
      <alignment vertical="center"/>
    </xf>
    <xf numFmtId="0" fontId="0" fillId="35" borderId="64" xfId="0" applyFill="1" applyBorder="1" applyAlignment="1">
      <alignment vertic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49" fontId="0" fillId="34" borderId="19" xfId="0" applyNumberForma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0" fontId="10" fillId="33" borderId="54" xfId="0" applyFont="1" applyFill="1" applyBorder="1" applyAlignment="1">
      <alignment/>
    </xf>
    <xf numFmtId="0" fontId="12" fillId="34" borderId="5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1" fillId="34" borderId="32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0" fontId="10" fillId="33" borderId="10" xfId="0" applyFont="1" applyFill="1" applyBorder="1" applyAlignment="1">
      <alignment/>
    </xf>
    <xf numFmtId="0" fontId="12" fillId="34" borderId="32" xfId="0" applyFont="1" applyFill="1" applyBorder="1" applyAlignment="1">
      <alignment/>
    </xf>
    <xf numFmtId="0" fontId="0" fillId="34" borderId="65" xfId="0" applyFill="1" applyBorder="1" applyAlignment="1" applyProtection="1">
      <alignment vertical="top"/>
      <protection/>
    </xf>
    <xf numFmtId="0" fontId="0" fillId="34" borderId="50" xfId="0" applyFill="1" applyBorder="1" applyAlignment="1">
      <alignment vertical="top"/>
    </xf>
    <xf numFmtId="0" fontId="0" fillId="34" borderId="51" xfId="0" applyFill="1" applyBorder="1" applyAlignment="1">
      <alignment vertical="top"/>
    </xf>
    <xf numFmtId="0" fontId="0" fillId="34" borderId="49" xfId="0" applyFill="1" applyBorder="1" applyAlignment="1" applyProtection="1">
      <alignment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48" xfId="0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 applyProtection="1">
      <alignment vertical="top" wrapText="1"/>
      <protection/>
    </xf>
    <xf numFmtId="0" fontId="0" fillId="0" borderId="3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33" borderId="11" xfId="0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 vertical="top" wrapText="1"/>
    </xf>
    <xf numFmtId="0" fontId="5" fillId="33" borderId="56" xfId="0" applyFont="1" applyFill="1" applyBorder="1" applyAlignment="1" applyProtection="1">
      <alignment horizontal="left" vertical="top" wrapText="1"/>
      <protection/>
    </xf>
    <xf numFmtId="0" fontId="0" fillId="0" borderId="34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6" xfId="0" applyBorder="1" applyAlignment="1">
      <alignment wrapText="1"/>
    </xf>
    <xf numFmtId="0" fontId="9" fillId="33" borderId="49" xfId="0" applyFont="1" applyFill="1" applyBorder="1" applyAlignment="1">
      <alignment/>
    </xf>
    <xf numFmtId="0" fontId="0" fillId="34" borderId="30" xfId="0" applyFill="1" applyBorder="1" applyAlignment="1" applyProtection="1">
      <alignment vertical="top"/>
      <protection/>
    </xf>
    <xf numFmtId="0" fontId="0" fillId="34" borderId="52" xfId="0" applyFill="1" applyBorder="1" applyAlignment="1">
      <alignment vertical="top"/>
    </xf>
    <xf numFmtId="0" fontId="0" fillId="34" borderId="53" xfId="0" applyFill="1" applyBorder="1" applyAlignment="1">
      <alignment vertical="top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52" xfId="0" applyFill="1" applyBorder="1" applyAlignment="1" applyProtection="1">
      <alignment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9" fillId="33" borderId="37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11" fillId="34" borderId="45" xfId="0" applyFont="1" applyFill="1" applyBorder="1" applyAlignment="1">
      <alignment/>
    </xf>
    <xf numFmtId="0" fontId="9" fillId="33" borderId="2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47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165" fontId="0" fillId="34" borderId="25" xfId="0" applyNumberForma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6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62" xfId="0" applyBorder="1" applyAlignment="1" applyProtection="1">
      <alignment vertical="top" wrapText="1"/>
      <protection locked="0"/>
    </xf>
    <xf numFmtId="20" fontId="0" fillId="0" borderId="25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Border="1" applyAlignment="1" applyProtection="1">
      <alignment horizontal="center" vertical="top" wrapText="1"/>
      <protection locked="0"/>
    </xf>
    <xf numFmtId="20" fontId="0" fillId="0" borderId="14" xfId="0" applyNumberFormat="1" applyBorder="1" applyAlignment="1" applyProtection="1">
      <alignment horizontal="center" vertical="top" wrapText="1"/>
      <protection locked="0"/>
    </xf>
    <xf numFmtId="20" fontId="0" fillId="0" borderId="47" xfId="0" applyNumberFormat="1" applyBorder="1" applyAlignment="1" applyProtection="1">
      <alignment horizontal="center" vertical="top" wrapText="1"/>
      <protection locked="0"/>
    </xf>
    <xf numFmtId="20" fontId="0" fillId="0" borderId="27" xfId="0" applyNumberFormat="1" applyBorder="1" applyAlignment="1" applyProtection="1">
      <alignment horizontal="center" vertical="top" wrapText="1"/>
      <protection locked="0"/>
    </xf>
    <xf numFmtId="20" fontId="0" fillId="0" borderId="18" xfId="0" applyNumberFormat="1" applyBorder="1" applyAlignment="1" applyProtection="1">
      <alignment horizontal="center" vertical="top" wrapText="1"/>
      <protection locked="0"/>
    </xf>
    <xf numFmtId="0" fontId="10" fillId="33" borderId="49" xfId="0" applyFont="1" applyFill="1" applyBorder="1" applyAlignment="1" applyProtection="1">
      <alignment wrapText="1"/>
      <protection hidden="1"/>
    </xf>
    <xf numFmtId="0" fontId="8" fillId="34" borderId="50" xfId="0" applyFont="1" applyFill="1" applyBorder="1" applyAlignment="1" applyProtection="1">
      <alignment/>
      <protection hidden="1"/>
    </xf>
    <xf numFmtId="0" fontId="8" fillId="34" borderId="51" xfId="0" applyFont="1" applyFill="1" applyBorder="1" applyAlignment="1" applyProtection="1">
      <alignment/>
      <protection hidden="1"/>
    </xf>
    <xf numFmtId="0" fontId="7" fillId="33" borderId="65" xfId="0" applyFont="1" applyFill="1" applyBorder="1" applyAlignment="1" applyProtection="1">
      <alignment horizontal="center" vertical="center"/>
      <protection hidden="1"/>
    </xf>
    <xf numFmtId="0" fontId="7" fillId="33" borderId="50" xfId="0" applyFont="1" applyFill="1" applyBorder="1" applyAlignment="1" applyProtection="1">
      <alignment horizontal="center" vertical="center"/>
      <protection hidden="1"/>
    </xf>
    <xf numFmtId="0" fontId="7" fillId="33" borderId="51" xfId="0" applyFont="1" applyFill="1" applyBorder="1" applyAlignment="1" applyProtection="1">
      <alignment horizontal="center" vertical="center"/>
      <protection hidden="1"/>
    </xf>
    <xf numFmtId="0" fontId="9" fillId="33" borderId="31" xfId="0" applyFont="1" applyFill="1" applyBorder="1" applyAlignment="1" applyProtection="1">
      <alignment horizontal="center"/>
      <protection hidden="1"/>
    </xf>
    <xf numFmtId="0" fontId="9" fillId="33" borderId="32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/>
      <protection hidden="1"/>
    </xf>
    <xf numFmtId="0" fontId="0" fillId="35" borderId="31" xfId="0" applyFill="1" applyBorder="1" applyAlignment="1" applyProtection="1">
      <alignment/>
      <protection hidden="1"/>
    </xf>
    <xf numFmtId="0" fontId="0" fillId="35" borderId="32" xfId="0" applyFill="1" applyBorder="1" applyAlignment="1" applyProtection="1">
      <alignment/>
      <protection hidden="1"/>
    </xf>
    <xf numFmtId="0" fontId="9" fillId="33" borderId="44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9" fillId="37" borderId="10" xfId="0" applyFont="1" applyFill="1" applyBorder="1" applyAlignment="1" applyProtection="1">
      <alignment/>
      <protection hidden="1"/>
    </xf>
    <xf numFmtId="0" fontId="0" fillId="38" borderId="31" xfId="0" applyFill="1" applyBorder="1" applyAlignment="1" applyProtection="1">
      <alignment/>
      <protection hidden="1"/>
    </xf>
    <xf numFmtId="0" fontId="0" fillId="38" borderId="32" xfId="0" applyFill="1" applyBorder="1" applyAlignment="1" applyProtection="1">
      <alignment/>
      <protection hidden="1"/>
    </xf>
    <xf numFmtId="0" fontId="0" fillId="36" borderId="31" xfId="0" applyFill="1" applyBorder="1" applyAlignment="1" applyProtection="1">
      <alignment/>
      <protection hidden="1"/>
    </xf>
    <xf numFmtId="0" fontId="0" fillId="36" borderId="32" xfId="0" applyFill="1" applyBorder="1" applyAlignment="1" applyProtection="1">
      <alignment/>
      <protection hidden="1"/>
    </xf>
    <xf numFmtId="0" fontId="10" fillId="35" borderId="10" xfId="0" applyFont="1" applyFill="1" applyBorder="1" applyAlignment="1" applyProtection="1">
      <alignment/>
      <protection hidden="1"/>
    </xf>
    <xf numFmtId="0" fontId="8" fillId="35" borderId="31" xfId="0" applyFont="1" applyFill="1" applyBorder="1" applyAlignment="1" applyProtection="1">
      <alignment/>
      <protection hidden="1"/>
    </xf>
    <xf numFmtId="0" fontId="8" fillId="35" borderId="32" xfId="0" applyFont="1" applyFill="1" applyBorder="1" applyAlignment="1" applyProtection="1">
      <alignment/>
      <protection hidden="1"/>
    </xf>
    <xf numFmtId="0" fontId="9" fillId="33" borderId="31" xfId="0" applyFont="1" applyFill="1" applyBorder="1" applyAlignment="1" applyProtection="1">
      <alignment horizontal="center" vertical="center"/>
      <protection hidden="1"/>
    </xf>
    <xf numFmtId="0" fontId="9" fillId="33" borderId="32" xfId="0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vertical="center" wrapText="1"/>
      <protection hidden="1"/>
    </xf>
    <xf numFmtId="0" fontId="0" fillId="35" borderId="31" xfId="0" applyFill="1" applyBorder="1" applyAlignment="1" applyProtection="1">
      <alignment vertical="center" wrapText="1"/>
      <protection hidden="1"/>
    </xf>
    <xf numFmtId="0" fontId="0" fillId="35" borderId="32" xfId="0" applyFill="1" applyBorder="1" applyAlignment="1" applyProtection="1">
      <alignment vertical="center" wrapText="1"/>
      <protection hidden="1"/>
    </xf>
    <xf numFmtId="0" fontId="0" fillId="37" borderId="31" xfId="0" applyFill="1" applyBorder="1" applyAlignment="1" applyProtection="1">
      <alignment/>
      <protection hidden="1"/>
    </xf>
    <xf numFmtId="0" fontId="0" fillId="37" borderId="32" xfId="0" applyFill="1" applyBorder="1" applyAlignment="1" applyProtection="1">
      <alignment/>
      <protection hidden="1"/>
    </xf>
    <xf numFmtId="0" fontId="0" fillId="34" borderId="31" xfId="0" applyFill="1" applyBorder="1" applyAlignment="1" applyProtection="1">
      <alignment horizontal="left"/>
      <protection hidden="1"/>
    </xf>
    <xf numFmtId="0" fontId="0" fillId="34" borderId="32" xfId="0" applyFill="1" applyBorder="1" applyAlignment="1" applyProtection="1">
      <alignment horizontal="left"/>
      <protection hidden="1"/>
    </xf>
    <xf numFmtId="0" fontId="9" fillId="33" borderId="39" xfId="0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 horizontal="center"/>
      <protection hidden="1"/>
    </xf>
    <xf numFmtId="0" fontId="0" fillId="34" borderId="41" xfId="0" applyFill="1" applyBorder="1" applyAlignment="1" applyProtection="1">
      <alignment horizontal="center"/>
      <protection hidden="1"/>
    </xf>
    <xf numFmtId="0" fontId="10" fillId="37" borderId="10" xfId="0" applyFont="1" applyFill="1" applyBorder="1" applyAlignment="1" applyProtection="1">
      <alignment/>
      <protection hidden="1"/>
    </xf>
    <xf numFmtId="0" fontId="8" fillId="37" borderId="31" xfId="0" applyFont="1" applyFill="1" applyBorder="1" applyAlignment="1" applyProtection="1">
      <alignment/>
      <protection hidden="1"/>
    </xf>
    <xf numFmtId="0" fontId="8" fillId="37" borderId="32" xfId="0" applyFont="1" applyFill="1" applyBorder="1" applyAlignment="1" applyProtection="1">
      <alignment/>
      <protection hidden="1"/>
    </xf>
    <xf numFmtId="0" fontId="9" fillId="33" borderId="40" xfId="0" applyFont="1" applyFill="1" applyBorder="1" applyAlignment="1" applyProtection="1">
      <alignment horizontal="center"/>
      <protection hidden="1"/>
    </xf>
    <xf numFmtId="0" fontId="9" fillId="33" borderId="41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8" fillId="36" borderId="31" xfId="0" applyFont="1" applyFill="1" applyBorder="1" applyAlignment="1" applyProtection="1">
      <alignment/>
      <protection hidden="1"/>
    </xf>
    <xf numFmtId="0" fontId="8" fillId="36" borderId="32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/>
      <protection hidden="1"/>
    </xf>
    <xf numFmtId="0" fontId="8" fillId="0" borderId="31" xfId="0" applyFont="1" applyBorder="1" applyAlignment="1" applyProtection="1">
      <alignment/>
      <protection hidden="1"/>
    </xf>
    <xf numFmtId="0" fontId="8" fillId="0" borderId="32" xfId="0" applyFont="1" applyBorder="1" applyAlignment="1" applyProtection="1">
      <alignment/>
      <protection hidden="1"/>
    </xf>
    <xf numFmtId="0" fontId="9" fillId="33" borderId="25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 horizontal="center"/>
      <protection hidden="1"/>
    </xf>
    <xf numFmtId="0" fontId="9" fillId="33" borderId="30" xfId="0" applyFont="1" applyFill="1" applyBorder="1" applyAlignment="1" applyProtection="1">
      <alignment horizontal="center"/>
      <protection hidden="1"/>
    </xf>
    <xf numFmtId="0" fontId="0" fillId="34" borderId="52" xfId="0" applyFill="1" applyBorder="1" applyAlignment="1" applyProtection="1">
      <alignment horizontal="center"/>
      <protection hidden="1"/>
    </xf>
    <xf numFmtId="0" fontId="0" fillId="34" borderId="53" xfId="0" applyFill="1" applyBorder="1" applyAlignment="1" applyProtection="1">
      <alignment horizontal="center"/>
      <protection hidden="1"/>
    </xf>
    <xf numFmtId="0" fontId="9" fillId="37" borderId="54" xfId="0" applyFont="1" applyFill="1" applyBorder="1" applyAlignment="1" applyProtection="1">
      <alignment/>
      <protection hidden="1"/>
    </xf>
    <xf numFmtId="0" fontId="0" fillId="38" borderId="52" xfId="0" applyFill="1" applyBorder="1" applyAlignment="1" applyProtection="1">
      <alignment/>
      <protection hidden="1"/>
    </xf>
    <xf numFmtId="0" fontId="0" fillId="38" borderId="53" xfId="0" applyFill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4" fillId="35" borderId="55" xfId="0" applyFont="1" applyFill="1" applyBorder="1" applyAlignment="1" applyProtection="1">
      <alignment/>
      <protection hidden="1"/>
    </xf>
    <xf numFmtId="0" fontId="9" fillId="33" borderId="37" xfId="0" applyFont="1" applyFill="1" applyBorder="1" applyAlignment="1" applyProtection="1">
      <alignment horizontal="center"/>
      <protection hidden="1"/>
    </xf>
    <xf numFmtId="0" fontId="9" fillId="33" borderId="56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hidden="1"/>
    </xf>
    <xf numFmtId="0" fontId="0" fillId="34" borderId="4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8" xfId="0" applyFill="1" applyBorder="1" applyAlignment="1">
      <alignment/>
    </xf>
    <xf numFmtId="0" fontId="9" fillId="33" borderId="16" xfId="0" applyFont="1" applyFill="1" applyBorder="1" applyAlignment="1" applyProtection="1">
      <alignment horizontal="center"/>
      <protection hidden="1"/>
    </xf>
    <xf numFmtId="0" fontId="0" fillId="34" borderId="20" xfId="0" applyFill="1" applyBorder="1" applyAlignment="1">
      <alignment horizontal="center"/>
    </xf>
    <xf numFmtId="0" fontId="0" fillId="35" borderId="0" xfId="0" applyFill="1" applyAlignment="1" applyProtection="1">
      <alignment horizontal="center"/>
      <protection hidden="1"/>
    </xf>
    <xf numFmtId="0" fontId="5" fillId="35" borderId="0" xfId="0" applyFont="1" applyFill="1" applyAlignment="1" applyProtection="1">
      <alignment horizontal="left" wrapText="1"/>
      <protection/>
    </xf>
    <xf numFmtId="0" fontId="0" fillId="35" borderId="0" xfId="0" applyFill="1" applyAlignment="1" applyProtection="1">
      <alignment horizontal="left"/>
      <protection/>
    </xf>
    <xf numFmtId="0" fontId="0" fillId="35" borderId="58" xfId="0" applyFill="1" applyBorder="1" applyAlignment="1" applyProtection="1">
      <alignment horizontal="left"/>
      <protection/>
    </xf>
    <xf numFmtId="49" fontId="4" fillId="33" borderId="58" xfId="0" applyNumberFormat="1" applyFont="1" applyFill="1" applyBorder="1" applyAlignment="1" applyProtection="1">
      <alignment horizontal="left"/>
      <protection/>
    </xf>
    <xf numFmtId="0" fontId="4" fillId="33" borderId="58" xfId="0" applyNumberFormat="1" applyFont="1" applyFill="1" applyBorder="1" applyAlignment="1" applyProtection="1">
      <alignment horizontal="left"/>
      <protection/>
    </xf>
    <xf numFmtId="164" fontId="7" fillId="33" borderId="39" xfId="0" applyNumberFormat="1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0" fontId="2" fillId="35" borderId="0" xfId="0" applyFont="1" applyFill="1" applyAlignment="1" applyProtection="1">
      <alignment horizontal="left" wrapText="1"/>
      <protection/>
    </xf>
    <xf numFmtId="0" fontId="2" fillId="35" borderId="0" xfId="0" applyFont="1" applyFill="1" applyAlignment="1" applyProtection="1">
      <alignment/>
      <protection/>
    </xf>
    <xf numFmtId="0" fontId="13" fillId="35" borderId="0" xfId="0" applyFont="1" applyFill="1" applyAlignment="1" applyProtection="1">
      <alignment horizontal="center"/>
      <protection hidden="1"/>
    </xf>
    <xf numFmtId="0" fontId="8" fillId="35" borderId="0" xfId="0" applyFont="1" applyFill="1" applyAlignment="1" applyProtection="1">
      <alignment horizontal="center"/>
      <protection hidden="1"/>
    </xf>
    <xf numFmtId="0" fontId="14" fillId="35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5" fillId="35" borderId="0" xfId="0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 wrapText="1"/>
      <protection/>
    </xf>
    <xf numFmtId="0" fontId="14" fillId="33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7" fillId="33" borderId="58" xfId="0" applyNumberFormat="1" applyFont="1" applyFill="1" applyBorder="1" applyAlignment="1" applyProtection="1">
      <alignment horizontal="left"/>
      <protection/>
    </xf>
    <xf numFmtId="0" fontId="7" fillId="33" borderId="58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7" fillId="33" borderId="58" xfId="0" applyNumberFormat="1" applyFont="1" applyFill="1" applyBorder="1" applyAlignment="1" applyProtection="1">
      <alignment horizontal="left"/>
      <protection locked="0"/>
    </xf>
    <xf numFmtId="0" fontId="5" fillId="35" borderId="0" xfId="0" applyFont="1" applyFill="1" applyAlignment="1" applyProtection="1">
      <alignment vertical="top" wrapText="1"/>
      <protection hidden="1"/>
    </xf>
    <xf numFmtId="0" fontId="2" fillId="35" borderId="0" xfId="0" applyFont="1" applyFill="1" applyAlignment="1" applyProtection="1">
      <alignment vertical="top" wrapText="1"/>
      <protection hidden="1"/>
    </xf>
    <xf numFmtId="0" fontId="0" fillId="35" borderId="0" xfId="0" applyFill="1" applyAlignment="1">
      <alignment vertical="top" wrapText="1"/>
    </xf>
    <xf numFmtId="0" fontId="4" fillId="35" borderId="67" xfId="0" applyFont="1" applyFill="1" applyBorder="1" applyAlignment="1">
      <alignment/>
    </xf>
    <xf numFmtId="0" fontId="0" fillId="36" borderId="67" xfId="0" applyFill="1" applyBorder="1" applyAlignment="1">
      <alignment/>
    </xf>
    <xf numFmtId="0" fontId="9" fillId="35" borderId="10" xfId="0" applyFont="1" applyFill="1" applyBorder="1" applyAlignment="1">
      <alignment horizontal="left"/>
    </xf>
    <xf numFmtId="0" fontId="0" fillId="35" borderId="32" xfId="0" applyFill="1" applyBorder="1" applyAlignment="1">
      <alignment horizontal="left"/>
    </xf>
    <xf numFmtId="0" fontId="7" fillId="33" borderId="44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33" borderId="65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10" fillId="33" borderId="49" xfId="0" applyFont="1" applyFill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9" fillId="33" borderId="40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left"/>
    </xf>
    <xf numFmtId="0" fontId="8" fillId="36" borderId="32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0" fillId="36" borderId="32" xfId="0" applyFill="1" applyBorder="1" applyAlignment="1">
      <alignment horizontal="left"/>
    </xf>
    <xf numFmtId="0" fontId="9" fillId="33" borderId="44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9" fillId="37" borderId="10" xfId="0" applyFont="1" applyFill="1" applyBorder="1" applyAlignment="1">
      <alignment horizontal="left"/>
    </xf>
    <xf numFmtId="0" fontId="0" fillId="38" borderId="32" xfId="0" applyFill="1" applyBorder="1" applyAlignment="1">
      <alignment horizontal="left"/>
    </xf>
    <xf numFmtId="0" fontId="10" fillId="33" borderId="68" xfId="0" applyFont="1" applyFill="1" applyBorder="1" applyAlignment="1">
      <alignment horizontal="left" wrapText="1"/>
    </xf>
    <xf numFmtId="0" fontId="8" fillId="0" borderId="41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7" borderId="32" xfId="0" applyFill="1" applyBorder="1" applyAlignment="1">
      <alignment horizontal="left"/>
    </xf>
    <xf numFmtId="0" fontId="9" fillId="33" borderId="54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left" wrapText="1"/>
    </xf>
    <xf numFmtId="0" fontId="0" fillId="38" borderId="32" xfId="0" applyFill="1" applyBorder="1" applyAlignment="1">
      <alignment horizontal="left" wrapText="1"/>
    </xf>
    <xf numFmtId="0" fontId="9" fillId="37" borderId="54" xfId="0" applyFont="1" applyFill="1" applyBorder="1" applyAlignment="1">
      <alignment horizontal="left"/>
    </xf>
    <xf numFmtId="0" fontId="0" fillId="37" borderId="53" xfId="0" applyFill="1" applyBorder="1" applyAlignment="1">
      <alignment horizontal="left"/>
    </xf>
    <xf numFmtId="0" fontId="9" fillId="33" borderId="4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2.57421875" style="0" bestFit="1" customWidth="1"/>
    <col min="2" max="2" width="2.7109375" style="0" bestFit="1" customWidth="1"/>
    <col min="3" max="3" width="2.00390625" style="0" bestFit="1" customWidth="1"/>
    <col min="4" max="4" width="19.8515625" style="0" customWidth="1"/>
    <col min="8" max="8" width="4.00390625" style="0" bestFit="1" customWidth="1"/>
    <col min="9" max="12" width="10.7109375" style="0" customWidth="1"/>
  </cols>
  <sheetData>
    <row r="1" spans="1:12" ht="28.5" customHeight="1">
      <c r="A1" s="188" t="s">
        <v>0</v>
      </c>
      <c r="B1" s="188"/>
      <c r="C1" s="188"/>
      <c r="D1" s="188"/>
      <c r="E1" s="190" t="s">
        <v>1</v>
      </c>
      <c r="F1" s="190"/>
      <c r="G1" s="190"/>
      <c r="H1" s="190"/>
      <c r="I1" s="190"/>
      <c r="J1" s="191"/>
      <c r="K1" s="194" t="s">
        <v>2</v>
      </c>
      <c r="L1" s="195"/>
    </row>
    <row r="2" spans="1:12" ht="15.75">
      <c r="A2" s="189"/>
      <c r="B2" s="189"/>
      <c r="C2" s="189"/>
      <c r="D2" s="189"/>
      <c r="E2" s="196" t="s">
        <v>3</v>
      </c>
      <c r="F2" s="196"/>
      <c r="G2" s="196"/>
      <c r="H2" s="196"/>
      <c r="I2" s="196"/>
      <c r="J2" s="192"/>
      <c r="K2" s="197"/>
      <c r="L2" s="197"/>
    </row>
    <row r="3" spans="1:12" ht="15.75">
      <c r="A3" s="198"/>
      <c r="B3" s="199"/>
      <c r="C3" s="199"/>
      <c r="D3" s="199"/>
      <c r="E3" s="201" t="s">
        <v>364</v>
      </c>
      <c r="F3" s="201"/>
      <c r="G3" s="201"/>
      <c r="H3" s="201"/>
      <c r="I3" s="201"/>
      <c r="J3" s="192"/>
      <c r="K3" s="202"/>
      <c r="L3" s="202"/>
    </row>
    <row r="4" spans="1:12" ht="15.75" thickBot="1">
      <c r="A4" s="192"/>
      <c r="B4" s="192"/>
      <c r="C4" s="192"/>
      <c r="D4" s="192"/>
      <c r="E4" s="203" t="s">
        <v>4</v>
      </c>
      <c r="F4" s="203"/>
      <c r="G4" s="203"/>
      <c r="H4" s="203"/>
      <c r="I4" s="203"/>
      <c r="J4" s="192"/>
      <c r="K4" s="171" t="s">
        <v>5</v>
      </c>
      <c r="L4" s="172"/>
    </row>
    <row r="5" spans="1:12" ht="15">
      <c r="A5" s="192"/>
      <c r="B5" s="192"/>
      <c r="C5" s="192"/>
      <c r="D5" s="192"/>
      <c r="E5" s="174" t="s">
        <v>6</v>
      </c>
      <c r="F5" s="175"/>
      <c r="G5" s="175"/>
      <c r="H5" s="175"/>
      <c r="I5" s="176"/>
      <c r="J5" s="192"/>
      <c r="K5" s="173"/>
      <c r="L5" s="173"/>
    </row>
    <row r="6" spans="1:12" ht="15">
      <c r="A6" s="192"/>
      <c r="B6" s="192"/>
      <c r="C6" s="192"/>
      <c r="D6" s="192"/>
      <c r="E6" s="177"/>
      <c r="F6" s="178"/>
      <c r="G6" s="178"/>
      <c r="H6" s="178"/>
      <c r="I6" s="179"/>
      <c r="J6" s="192"/>
      <c r="K6" s="180"/>
      <c r="L6" s="180"/>
    </row>
    <row r="7" spans="1:12" ht="15">
      <c r="A7" s="192"/>
      <c r="B7" s="192"/>
      <c r="C7" s="192"/>
      <c r="D7" s="192"/>
      <c r="E7" s="181"/>
      <c r="F7" s="182"/>
      <c r="G7" s="182"/>
      <c r="H7" s="182"/>
      <c r="I7" s="183"/>
      <c r="J7" s="192"/>
      <c r="K7" s="180"/>
      <c r="L7" s="180"/>
    </row>
    <row r="8" spans="1:12" ht="15.75" thickBot="1">
      <c r="A8" s="192"/>
      <c r="B8" s="192"/>
      <c r="C8" s="192"/>
      <c r="D8" s="192"/>
      <c r="E8" s="184"/>
      <c r="F8" s="185"/>
      <c r="G8" s="185"/>
      <c r="H8" s="185"/>
      <c r="I8" s="186"/>
      <c r="J8" s="193"/>
      <c r="K8" s="187"/>
      <c r="L8" s="187"/>
    </row>
    <row r="9" spans="1:12" ht="15.75" thickBot="1">
      <c r="A9" s="200"/>
      <c r="B9" s="200"/>
      <c r="C9" s="200"/>
      <c r="D9" s="200"/>
      <c r="E9" s="98"/>
      <c r="F9" s="98"/>
      <c r="G9" s="98"/>
      <c r="H9" s="98"/>
      <c r="I9" s="98"/>
      <c r="J9" s="193"/>
      <c r="K9" s="147"/>
      <c r="L9" s="148"/>
    </row>
    <row r="10" spans="1:12" ht="15">
      <c r="A10" s="149" t="s">
        <v>7</v>
      </c>
      <c r="B10" s="150"/>
      <c r="C10" s="151"/>
      <c r="D10" s="152" t="s">
        <v>8</v>
      </c>
      <c r="E10" s="150"/>
      <c r="F10" s="150"/>
      <c r="G10" s="151"/>
      <c r="H10" s="2" t="s">
        <v>9</v>
      </c>
      <c r="I10" s="153" t="s">
        <v>10</v>
      </c>
      <c r="J10" s="154"/>
      <c r="K10" s="155"/>
      <c r="L10" s="3" t="s">
        <v>11</v>
      </c>
    </row>
    <row r="11" spans="1:12" ht="15">
      <c r="A11" s="126" t="s">
        <v>12</v>
      </c>
      <c r="B11" s="127"/>
      <c r="C11" s="159"/>
      <c r="D11" s="161" t="s">
        <v>13</v>
      </c>
      <c r="E11" s="162"/>
      <c r="F11" s="162"/>
      <c r="G11" s="163"/>
      <c r="H11" s="168" t="s">
        <v>14</v>
      </c>
      <c r="I11" s="156"/>
      <c r="J11" s="157"/>
      <c r="K11" s="158"/>
      <c r="L11" s="4" t="s">
        <v>15</v>
      </c>
    </row>
    <row r="12" spans="1:12" ht="15">
      <c r="A12" s="128"/>
      <c r="B12" s="127"/>
      <c r="C12" s="159"/>
      <c r="D12" s="164"/>
      <c r="E12" s="162"/>
      <c r="F12" s="162"/>
      <c r="G12" s="163"/>
      <c r="H12" s="169"/>
      <c r="I12" s="5" t="s">
        <v>16</v>
      </c>
      <c r="J12" s="6" t="s">
        <v>17</v>
      </c>
      <c r="K12" s="7" t="s">
        <v>18</v>
      </c>
      <c r="L12" s="8" t="s">
        <v>18</v>
      </c>
    </row>
    <row r="13" spans="1:12" ht="15.75" thickBot="1">
      <c r="A13" s="129"/>
      <c r="B13" s="130"/>
      <c r="C13" s="160"/>
      <c r="D13" s="165"/>
      <c r="E13" s="166"/>
      <c r="F13" s="166"/>
      <c r="G13" s="167"/>
      <c r="H13" s="170"/>
      <c r="I13" s="9">
        <v>1</v>
      </c>
      <c r="J13" s="10">
        <v>2</v>
      </c>
      <c r="K13" s="11">
        <v>3</v>
      </c>
      <c r="L13" s="12">
        <v>4</v>
      </c>
    </row>
    <row r="14" spans="1:12" ht="15">
      <c r="A14" s="139"/>
      <c r="B14" s="140"/>
      <c r="C14" s="141"/>
      <c r="D14" s="142" t="s">
        <v>19</v>
      </c>
      <c r="E14" s="143"/>
      <c r="F14" s="143"/>
      <c r="G14" s="144"/>
      <c r="H14" s="13" t="s">
        <v>20</v>
      </c>
      <c r="I14" s="99">
        <f>I15+I16+'R2'!F5+'R2'!F37</f>
        <v>0</v>
      </c>
      <c r="J14" s="99">
        <f>J15+J16+'R2'!G5+'R2'!G37</f>
        <v>0</v>
      </c>
      <c r="K14" s="99">
        <f>K15+K16+'R2'!H5+'R2'!H37</f>
        <v>0</v>
      </c>
      <c r="L14" s="100">
        <f>L15+L16+'R2'!I5+'R2'!I37</f>
        <v>0</v>
      </c>
    </row>
    <row r="15" spans="1:12" ht="15">
      <c r="A15" s="86" t="s">
        <v>21</v>
      </c>
      <c r="B15" s="145"/>
      <c r="C15" s="146"/>
      <c r="D15" s="1" t="s">
        <v>22</v>
      </c>
      <c r="E15" s="118"/>
      <c r="F15" s="118"/>
      <c r="G15" s="119"/>
      <c r="H15" s="14" t="s">
        <v>23</v>
      </c>
      <c r="I15" s="15"/>
      <c r="J15" s="15"/>
      <c r="K15" s="16">
        <f>I15-J15</f>
        <v>0</v>
      </c>
      <c r="L15" s="17"/>
    </row>
    <row r="16" spans="1:12" ht="15">
      <c r="A16" s="86" t="s">
        <v>24</v>
      </c>
      <c r="B16" s="145"/>
      <c r="C16" s="146"/>
      <c r="D16" s="120" t="s">
        <v>25</v>
      </c>
      <c r="E16" s="121"/>
      <c r="F16" s="121"/>
      <c r="G16" s="122"/>
      <c r="H16" s="14" t="s">
        <v>26</v>
      </c>
      <c r="I16" s="92">
        <f>I17+I26+I36</f>
        <v>0</v>
      </c>
      <c r="J16" s="92">
        <f>J17+J26+J36</f>
        <v>0</v>
      </c>
      <c r="K16" s="92">
        <f>K17+K26+K36</f>
        <v>0</v>
      </c>
      <c r="L16" s="101">
        <f>L17+L26+L36</f>
        <v>0</v>
      </c>
    </row>
    <row r="17" spans="1:12" ht="15">
      <c r="A17" s="91" t="s">
        <v>24</v>
      </c>
      <c r="B17" s="88" t="s">
        <v>27</v>
      </c>
      <c r="C17" s="88"/>
      <c r="D17" s="120" t="s">
        <v>336</v>
      </c>
      <c r="E17" s="121"/>
      <c r="F17" s="121"/>
      <c r="G17" s="122"/>
      <c r="H17" s="14" t="s">
        <v>28</v>
      </c>
      <c r="I17" s="92">
        <f>SUM(I18:I25)</f>
        <v>0</v>
      </c>
      <c r="J17" s="92">
        <f>SUM(J18:J25)</f>
        <v>0</v>
      </c>
      <c r="K17" s="92">
        <f>SUM(K18:K25)</f>
        <v>0</v>
      </c>
      <c r="L17" s="101">
        <f>SUM(L18:L25)</f>
        <v>0</v>
      </c>
    </row>
    <row r="18" spans="1:12" ht="15">
      <c r="A18" s="18" t="s">
        <v>24</v>
      </c>
      <c r="B18" s="90" t="s">
        <v>27</v>
      </c>
      <c r="C18" s="90">
        <v>1</v>
      </c>
      <c r="D18" s="1" t="s">
        <v>29</v>
      </c>
      <c r="E18" s="118"/>
      <c r="F18" s="118"/>
      <c r="G18" s="119"/>
      <c r="H18" s="14" t="s">
        <v>30</v>
      </c>
      <c r="I18" s="15"/>
      <c r="J18" s="15"/>
      <c r="K18" s="16">
        <f>I18-J18</f>
        <v>0</v>
      </c>
      <c r="L18" s="17"/>
    </row>
    <row r="19" spans="1:12" ht="15">
      <c r="A19" s="126"/>
      <c r="B19" s="127"/>
      <c r="C19" s="90">
        <v>2</v>
      </c>
      <c r="D19" s="1" t="s">
        <v>31</v>
      </c>
      <c r="E19" s="118"/>
      <c r="F19" s="118"/>
      <c r="G19" s="119"/>
      <c r="H19" s="14" t="s">
        <v>32</v>
      </c>
      <c r="I19" s="15"/>
      <c r="J19" s="15"/>
      <c r="K19" s="16">
        <f aca="true" t="shared" si="0" ref="K19:K24">I19-J19</f>
        <v>0</v>
      </c>
      <c r="L19" s="17"/>
    </row>
    <row r="20" spans="1:12" ht="15">
      <c r="A20" s="128"/>
      <c r="B20" s="127"/>
      <c r="C20" s="90">
        <v>3</v>
      </c>
      <c r="D20" s="1" t="s">
        <v>33</v>
      </c>
      <c r="E20" s="118"/>
      <c r="F20" s="118"/>
      <c r="G20" s="119"/>
      <c r="H20" s="14" t="s">
        <v>34</v>
      </c>
      <c r="I20" s="15"/>
      <c r="J20" s="15"/>
      <c r="K20" s="16">
        <f t="shared" si="0"/>
        <v>0</v>
      </c>
      <c r="L20" s="17"/>
    </row>
    <row r="21" spans="1:12" ht="15">
      <c r="A21" s="128"/>
      <c r="B21" s="127"/>
      <c r="C21" s="90">
        <v>4</v>
      </c>
      <c r="D21" s="1" t="s">
        <v>35</v>
      </c>
      <c r="E21" s="118"/>
      <c r="F21" s="118"/>
      <c r="G21" s="119"/>
      <c r="H21" s="14" t="s">
        <v>36</v>
      </c>
      <c r="I21" s="15"/>
      <c r="J21" s="15"/>
      <c r="K21" s="16">
        <f t="shared" si="0"/>
        <v>0</v>
      </c>
      <c r="L21" s="17"/>
    </row>
    <row r="22" spans="1:12" ht="15">
      <c r="A22" s="128"/>
      <c r="B22" s="127"/>
      <c r="C22" s="90">
        <v>5</v>
      </c>
      <c r="D22" s="1" t="s">
        <v>37</v>
      </c>
      <c r="E22" s="118"/>
      <c r="F22" s="118"/>
      <c r="G22" s="119"/>
      <c r="H22" s="14" t="s">
        <v>38</v>
      </c>
      <c r="I22" s="15"/>
      <c r="J22" s="15"/>
      <c r="K22" s="16">
        <f t="shared" si="0"/>
        <v>0</v>
      </c>
      <c r="L22" s="17"/>
    </row>
    <row r="23" spans="1:12" ht="15">
      <c r="A23" s="128"/>
      <c r="B23" s="127"/>
      <c r="C23" s="90">
        <v>6</v>
      </c>
      <c r="D23" s="1" t="s">
        <v>39</v>
      </c>
      <c r="E23" s="118"/>
      <c r="F23" s="118"/>
      <c r="G23" s="119"/>
      <c r="H23" s="14" t="s">
        <v>40</v>
      </c>
      <c r="I23" s="15"/>
      <c r="J23" s="15"/>
      <c r="K23" s="16">
        <f t="shared" si="0"/>
        <v>0</v>
      </c>
      <c r="L23" s="17"/>
    </row>
    <row r="24" spans="1:12" ht="15">
      <c r="A24" s="128"/>
      <c r="B24" s="127"/>
      <c r="C24" s="90">
        <v>7</v>
      </c>
      <c r="D24" s="1" t="s">
        <v>41</v>
      </c>
      <c r="E24" s="118"/>
      <c r="F24" s="118"/>
      <c r="G24" s="119"/>
      <c r="H24" s="14" t="s">
        <v>42</v>
      </c>
      <c r="I24" s="15"/>
      <c r="J24" s="15"/>
      <c r="K24" s="16">
        <f t="shared" si="0"/>
        <v>0</v>
      </c>
      <c r="L24" s="17"/>
    </row>
    <row r="25" spans="1:12" ht="15">
      <c r="A25" s="137"/>
      <c r="B25" s="138"/>
      <c r="C25" s="90">
        <v>8</v>
      </c>
      <c r="D25" s="1" t="s">
        <v>43</v>
      </c>
      <c r="E25" s="118"/>
      <c r="F25" s="118"/>
      <c r="G25" s="119"/>
      <c r="H25" s="14" t="s">
        <v>44</v>
      </c>
      <c r="I25" s="15"/>
      <c r="J25" s="15"/>
      <c r="K25" s="16">
        <f>I25-J25</f>
        <v>0</v>
      </c>
      <c r="L25" s="17"/>
    </row>
    <row r="26" spans="1:12" ht="15">
      <c r="A26" s="91" t="s">
        <v>24</v>
      </c>
      <c r="B26" s="88" t="s">
        <v>45</v>
      </c>
      <c r="C26" s="88"/>
      <c r="D26" s="120" t="s">
        <v>335</v>
      </c>
      <c r="E26" s="121"/>
      <c r="F26" s="121"/>
      <c r="G26" s="122"/>
      <c r="H26" s="14" t="s">
        <v>46</v>
      </c>
      <c r="I26" s="92">
        <f>SUM(I27:I35)</f>
        <v>0</v>
      </c>
      <c r="J26" s="92">
        <f>SUM(J27:J35)</f>
        <v>0</v>
      </c>
      <c r="K26" s="92">
        <f>SUM(K27:K35)</f>
        <v>0</v>
      </c>
      <c r="L26" s="101">
        <f>SUM(L27:L35)</f>
        <v>0</v>
      </c>
    </row>
    <row r="27" spans="1:12" ht="15">
      <c r="A27" s="18" t="s">
        <v>24</v>
      </c>
      <c r="B27" s="90" t="s">
        <v>45</v>
      </c>
      <c r="C27" s="90">
        <v>1</v>
      </c>
      <c r="D27" s="1" t="s">
        <v>47</v>
      </c>
      <c r="E27" s="118"/>
      <c r="F27" s="118"/>
      <c r="G27" s="119"/>
      <c r="H27" s="14" t="s">
        <v>48</v>
      </c>
      <c r="I27" s="15"/>
      <c r="J27" s="15"/>
      <c r="K27" s="16">
        <f>I27-J27</f>
        <v>0</v>
      </c>
      <c r="L27" s="17"/>
    </row>
    <row r="28" spans="1:12" ht="15">
      <c r="A28" s="126"/>
      <c r="B28" s="127"/>
      <c r="C28" s="90">
        <v>2</v>
      </c>
      <c r="D28" s="1" t="s">
        <v>49</v>
      </c>
      <c r="E28" s="118"/>
      <c r="F28" s="118"/>
      <c r="G28" s="119"/>
      <c r="H28" s="14" t="s">
        <v>50</v>
      </c>
      <c r="I28" s="15"/>
      <c r="J28" s="15"/>
      <c r="K28" s="16">
        <f aca="true" t="shared" si="1" ref="K28:K34">I28-J28</f>
        <v>0</v>
      </c>
      <c r="L28" s="17"/>
    </row>
    <row r="29" spans="1:12" ht="15">
      <c r="A29" s="128"/>
      <c r="B29" s="127"/>
      <c r="C29" s="90">
        <v>3</v>
      </c>
      <c r="D29" s="1" t="s">
        <v>51</v>
      </c>
      <c r="E29" s="118"/>
      <c r="F29" s="118"/>
      <c r="G29" s="119"/>
      <c r="H29" s="14" t="s">
        <v>52</v>
      </c>
      <c r="I29" s="15"/>
      <c r="J29" s="15"/>
      <c r="K29" s="16">
        <f t="shared" si="1"/>
        <v>0</v>
      </c>
      <c r="L29" s="17"/>
    </row>
    <row r="30" spans="1:12" ht="15">
      <c r="A30" s="128"/>
      <c r="B30" s="127"/>
      <c r="C30" s="90">
        <v>4</v>
      </c>
      <c r="D30" s="1" t="s">
        <v>53</v>
      </c>
      <c r="E30" s="118"/>
      <c r="F30" s="118"/>
      <c r="G30" s="119"/>
      <c r="H30" s="14" t="s">
        <v>54</v>
      </c>
      <c r="I30" s="15"/>
      <c r="J30" s="15"/>
      <c r="K30" s="16">
        <f t="shared" si="1"/>
        <v>0</v>
      </c>
      <c r="L30" s="17"/>
    </row>
    <row r="31" spans="1:12" ht="15">
      <c r="A31" s="128"/>
      <c r="B31" s="127"/>
      <c r="C31" s="90">
        <v>5</v>
      </c>
      <c r="D31" s="1" t="s">
        <v>334</v>
      </c>
      <c r="E31" s="118"/>
      <c r="F31" s="118"/>
      <c r="G31" s="119"/>
      <c r="H31" s="14" t="s">
        <v>55</v>
      </c>
      <c r="I31" s="15"/>
      <c r="J31" s="15"/>
      <c r="K31" s="16">
        <f t="shared" si="1"/>
        <v>0</v>
      </c>
      <c r="L31" s="17"/>
    </row>
    <row r="32" spans="1:12" ht="15">
      <c r="A32" s="128"/>
      <c r="B32" s="127"/>
      <c r="C32" s="90">
        <v>6</v>
      </c>
      <c r="D32" s="1" t="s">
        <v>56</v>
      </c>
      <c r="E32" s="118"/>
      <c r="F32" s="118"/>
      <c r="G32" s="119"/>
      <c r="H32" s="14" t="s">
        <v>57</v>
      </c>
      <c r="I32" s="15"/>
      <c r="J32" s="15"/>
      <c r="K32" s="16">
        <f t="shared" si="1"/>
        <v>0</v>
      </c>
      <c r="L32" s="17"/>
    </row>
    <row r="33" spans="1:12" ht="15">
      <c r="A33" s="128"/>
      <c r="B33" s="127"/>
      <c r="C33" s="90">
        <v>7</v>
      </c>
      <c r="D33" s="1" t="s">
        <v>58</v>
      </c>
      <c r="E33" s="118"/>
      <c r="F33" s="118"/>
      <c r="G33" s="119"/>
      <c r="H33" s="14" t="s">
        <v>59</v>
      </c>
      <c r="I33" s="15"/>
      <c r="J33" s="15"/>
      <c r="K33" s="16">
        <f t="shared" si="1"/>
        <v>0</v>
      </c>
      <c r="L33" s="17"/>
    </row>
    <row r="34" spans="1:12" ht="15">
      <c r="A34" s="128"/>
      <c r="B34" s="127"/>
      <c r="C34" s="90">
        <v>8</v>
      </c>
      <c r="D34" s="1" t="s">
        <v>60</v>
      </c>
      <c r="E34" s="118"/>
      <c r="F34" s="118"/>
      <c r="G34" s="119"/>
      <c r="H34" s="14" t="s">
        <v>61</v>
      </c>
      <c r="I34" s="15"/>
      <c r="J34" s="15"/>
      <c r="K34" s="16">
        <f t="shared" si="1"/>
        <v>0</v>
      </c>
      <c r="L34" s="17"/>
    </row>
    <row r="35" spans="1:12" ht="15">
      <c r="A35" s="137"/>
      <c r="B35" s="138"/>
      <c r="C35" s="19">
        <v>9</v>
      </c>
      <c r="D35" s="1" t="s">
        <v>62</v>
      </c>
      <c r="E35" s="118"/>
      <c r="F35" s="118"/>
      <c r="G35" s="119"/>
      <c r="H35" s="14" t="s">
        <v>63</v>
      </c>
      <c r="I35" s="15"/>
      <c r="J35" s="15"/>
      <c r="K35" s="16">
        <f>I35-J35</f>
        <v>0</v>
      </c>
      <c r="L35" s="17"/>
    </row>
    <row r="36" spans="1:12" ht="15">
      <c r="A36" s="91" t="s">
        <v>24</v>
      </c>
      <c r="B36" s="88" t="s">
        <v>64</v>
      </c>
      <c r="C36" s="88"/>
      <c r="D36" s="120" t="s">
        <v>65</v>
      </c>
      <c r="E36" s="121"/>
      <c r="F36" s="121"/>
      <c r="G36" s="122"/>
      <c r="H36" s="14" t="s">
        <v>66</v>
      </c>
      <c r="I36" s="92">
        <f>SUM(I37:I43)</f>
        <v>0</v>
      </c>
      <c r="J36" s="92">
        <f>SUM(J37:J43)</f>
        <v>0</v>
      </c>
      <c r="K36" s="92">
        <f>SUM(K37:K43)</f>
        <v>0</v>
      </c>
      <c r="L36" s="101">
        <f>SUM(L37:L43)</f>
        <v>0</v>
      </c>
    </row>
    <row r="37" spans="1:12" ht="15">
      <c r="A37" s="18" t="s">
        <v>24</v>
      </c>
      <c r="B37" s="90" t="s">
        <v>64</v>
      </c>
      <c r="C37" s="90">
        <v>1</v>
      </c>
      <c r="D37" s="123" t="s">
        <v>343</v>
      </c>
      <c r="E37" s="124"/>
      <c r="F37" s="124"/>
      <c r="G37" s="125"/>
      <c r="H37" s="14" t="s">
        <v>67</v>
      </c>
      <c r="I37" s="15"/>
      <c r="J37" s="15"/>
      <c r="K37" s="16">
        <f aca="true" t="shared" si="2" ref="K37:K43">I37-J37</f>
        <v>0</v>
      </c>
      <c r="L37" s="17"/>
    </row>
    <row r="38" spans="1:12" ht="15">
      <c r="A38" s="126"/>
      <c r="B38" s="127"/>
      <c r="C38" s="90">
        <v>2</v>
      </c>
      <c r="D38" s="1" t="s">
        <v>68</v>
      </c>
      <c r="E38" s="118"/>
      <c r="F38" s="118"/>
      <c r="G38" s="119"/>
      <c r="H38" s="14" t="s">
        <v>69</v>
      </c>
      <c r="I38" s="15"/>
      <c r="J38" s="15"/>
      <c r="K38" s="16">
        <f t="shared" si="2"/>
        <v>0</v>
      </c>
      <c r="L38" s="17"/>
    </row>
    <row r="39" spans="1:12" ht="15">
      <c r="A39" s="128"/>
      <c r="B39" s="127"/>
      <c r="C39" s="90">
        <v>3</v>
      </c>
      <c r="D39" s="1" t="s">
        <v>70</v>
      </c>
      <c r="E39" s="118"/>
      <c r="F39" s="118"/>
      <c r="G39" s="119"/>
      <c r="H39" s="14" t="s">
        <v>71</v>
      </c>
      <c r="I39" s="15"/>
      <c r="J39" s="15"/>
      <c r="K39" s="16">
        <f t="shared" si="2"/>
        <v>0</v>
      </c>
      <c r="L39" s="17"/>
    </row>
    <row r="40" spans="1:12" ht="15">
      <c r="A40" s="128"/>
      <c r="B40" s="127"/>
      <c r="C40" s="90">
        <v>4</v>
      </c>
      <c r="D40" s="131" t="s">
        <v>344</v>
      </c>
      <c r="E40" s="132"/>
      <c r="F40" s="132"/>
      <c r="G40" s="133"/>
      <c r="H40" s="20" t="s">
        <v>72</v>
      </c>
      <c r="I40" s="15"/>
      <c r="J40" s="15"/>
      <c r="K40" s="16">
        <f t="shared" si="2"/>
        <v>0</v>
      </c>
      <c r="L40" s="17"/>
    </row>
    <row r="41" spans="1:12" ht="15">
      <c r="A41" s="128"/>
      <c r="B41" s="127"/>
      <c r="C41" s="90">
        <v>5</v>
      </c>
      <c r="D41" s="1" t="s">
        <v>73</v>
      </c>
      <c r="E41" s="118"/>
      <c r="F41" s="118"/>
      <c r="G41" s="119"/>
      <c r="H41" s="20" t="s">
        <v>74</v>
      </c>
      <c r="I41" s="15"/>
      <c r="J41" s="15"/>
      <c r="K41" s="16">
        <f t="shared" si="2"/>
        <v>0</v>
      </c>
      <c r="L41" s="17"/>
    </row>
    <row r="42" spans="1:12" ht="15">
      <c r="A42" s="128"/>
      <c r="B42" s="127"/>
      <c r="C42" s="90">
        <v>6</v>
      </c>
      <c r="D42" s="1" t="s">
        <v>75</v>
      </c>
      <c r="E42" s="118"/>
      <c r="F42" s="118"/>
      <c r="G42" s="119"/>
      <c r="H42" s="20" t="s">
        <v>76</v>
      </c>
      <c r="I42" s="15"/>
      <c r="J42" s="15"/>
      <c r="K42" s="16">
        <f t="shared" si="2"/>
        <v>0</v>
      </c>
      <c r="L42" s="17"/>
    </row>
    <row r="43" spans="1:12" ht="15.75" thickBot="1">
      <c r="A43" s="129"/>
      <c r="B43" s="130"/>
      <c r="C43" s="21">
        <v>7</v>
      </c>
      <c r="D43" s="134" t="s">
        <v>77</v>
      </c>
      <c r="E43" s="135"/>
      <c r="F43" s="135"/>
      <c r="G43" s="136"/>
      <c r="H43" s="22" t="s">
        <v>78</v>
      </c>
      <c r="I43" s="23"/>
      <c r="J43" s="23"/>
      <c r="K43" s="24">
        <f t="shared" si="2"/>
        <v>0</v>
      </c>
      <c r="L43" s="25"/>
    </row>
  </sheetData>
  <sheetProtection/>
  <mergeCells count="59">
    <mergeCell ref="A1:D2"/>
    <mergeCell ref="E1:I1"/>
    <mergeCell ref="J1:J9"/>
    <mergeCell ref="K1:L1"/>
    <mergeCell ref="E2:I2"/>
    <mergeCell ref="K2:L2"/>
    <mergeCell ref="A3:D9"/>
    <mergeCell ref="E3:I3"/>
    <mergeCell ref="K3:L3"/>
    <mergeCell ref="E4:I4"/>
    <mergeCell ref="K4:L5"/>
    <mergeCell ref="E5:I6"/>
    <mergeCell ref="K6:L6"/>
    <mergeCell ref="E7:I8"/>
    <mergeCell ref="K7:L7"/>
    <mergeCell ref="K8:L8"/>
    <mergeCell ref="K9:L9"/>
    <mergeCell ref="A10:C10"/>
    <mergeCell ref="D10:G10"/>
    <mergeCell ref="I10:K11"/>
    <mergeCell ref="A11:C13"/>
    <mergeCell ref="D11:G13"/>
    <mergeCell ref="H11:H13"/>
    <mergeCell ref="A14:C14"/>
    <mergeCell ref="D14:G14"/>
    <mergeCell ref="B15:C15"/>
    <mergeCell ref="D15:G15"/>
    <mergeCell ref="B16:C16"/>
    <mergeCell ref="D16:G16"/>
    <mergeCell ref="D17:G17"/>
    <mergeCell ref="D18:G18"/>
    <mergeCell ref="A19:B25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A28:B35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A38:B43"/>
    <mergeCell ref="D38:G38"/>
    <mergeCell ref="D39:G39"/>
    <mergeCell ref="D40:G40"/>
    <mergeCell ref="D41:G41"/>
    <mergeCell ref="D42:G42"/>
    <mergeCell ref="D43:G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.7109375" style="0" bestFit="1" customWidth="1"/>
    <col min="2" max="2" width="2.8515625" style="0" bestFit="1" customWidth="1"/>
    <col min="3" max="3" width="2.00390625" style="0" bestFit="1" customWidth="1"/>
    <col min="4" max="4" width="53.7109375" style="0" customWidth="1"/>
    <col min="5" max="5" width="4.00390625" style="0" bestFit="1" customWidth="1"/>
    <col min="6" max="9" width="10.7109375" style="0" customWidth="1"/>
  </cols>
  <sheetData>
    <row r="1" spans="1:9" ht="15">
      <c r="A1" s="212" t="s">
        <v>7</v>
      </c>
      <c r="B1" s="213"/>
      <c r="C1" s="214"/>
      <c r="D1" s="2" t="s">
        <v>8</v>
      </c>
      <c r="E1" s="29" t="s">
        <v>9</v>
      </c>
      <c r="F1" s="153" t="s">
        <v>10</v>
      </c>
      <c r="G1" s="215"/>
      <c r="H1" s="216"/>
      <c r="I1" s="3" t="s">
        <v>11</v>
      </c>
    </row>
    <row r="2" spans="1:9" ht="15">
      <c r="A2" s="126" t="s">
        <v>12</v>
      </c>
      <c r="B2" s="220"/>
      <c r="C2" s="221"/>
      <c r="D2" s="168" t="s">
        <v>13</v>
      </c>
      <c r="E2" s="228" t="s">
        <v>14</v>
      </c>
      <c r="F2" s="217"/>
      <c r="G2" s="218"/>
      <c r="H2" s="219"/>
      <c r="I2" s="4" t="s">
        <v>15</v>
      </c>
    </row>
    <row r="3" spans="1:9" ht="15">
      <c r="A3" s="222"/>
      <c r="B3" s="220"/>
      <c r="C3" s="221"/>
      <c r="D3" s="226"/>
      <c r="E3" s="229"/>
      <c r="F3" s="5" t="s">
        <v>16</v>
      </c>
      <c r="G3" s="6" t="s">
        <v>17</v>
      </c>
      <c r="H3" s="7" t="s">
        <v>18</v>
      </c>
      <c r="I3" s="4" t="s">
        <v>18</v>
      </c>
    </row>
    <row r="4" spans="1:9" ht="15.75" thickBot="1">
      <c r="A4" s="223"/>
      <c r="B4" s="224"/>
      <c r="C4" s="225"/>
      <c r="D4" s="227"/>
      <c r="E4" s="230"/>
      <c r="F4" s="9">
        <v>1</v>
      </c>
      <c r="G4" s="10">
        <v>2</v>
      </c>
      <c r="H4" s="11">
        <v>3</v>
      </c>
      <c r="I4" s="12">
        <v>4</v>
      </c>
    </row>
    <row r="5" spans="1:9" ht="15">
      <c r="A5" s="26" t="s">
        <v>79</v>
      </c>
      <c r="B5" s="210"/>
      <c r="C5" s="211"/>
      <c r="D5" s="30" t="s">
        <v>80</v>
      </c>
      <c r="E5" s="20" t="s">
        <v>81</v>
      </c>
      <c r="F5" s="99">
        <f>F6+F13+F22+F32</f>
        <v>0</v>
      </c>
      <c r="G5" s="99">
        <f>G6+G13+G22+G32</f>
        <v>0</v>
      </c>
      <c r="H5" s="99">
        <f>H6+H13+H22+H32</f>
        <v>0</v>
      </c>
      <c r="I5" s="100">
        <f>I6+I13+I22+I32</f>
        <v>0</v>
      </c>
    </row>
    <row r="6" spans="1:9" ht="15">
      <c r="A6" s="86" t="s">
        <v>79</v>
      </c>
      <c r="B6" s="27" t="s">
        <v>27</v>
      </c>
      <c r="C6" s="27"/>
      <c r="D6" s="31" t="s">
        <v>337</v>
      </c>
      <c r="E6" s="20" t="s">
        <v>82</v>
      </c>
      <c r="F6" s="92">
        <f>SUM(F7:F12)</f>
        <v>0</v>
      </c>
      <c r="G6" s="92">
        <f>SUM(G7:G12)</f>
        <v>0</v>
      </c>
      <c r="H6" s="92">
        <f>SUM(H7:H12)</f>
        <v>0</v>
      </c>
      <c r="I6" s="101">
        <f>SUM(I7:I12)</f>
        <v>0</v>
      </c>
    </row>
    <row r="7" spans="1:9" ht="15">
      <c r="A7" s="91" t="s">
        <v>79</v>
      </c>
      <c r="B7" s="88" t="s">
        <v>27</v>
      </c>
      <c r="C7" s="88">
        <v>1</v>
      </c>
      <c r="D7" s="32" t="s">
        <v>83</v>
      </c>
      <c r="E7" s="20" t="s">
        <v>84</v>
      </c>
      <c r="F7" s="15"/>
      <c r="G7" s="15"/>
      <c r="H7" s="16">
        <f aca="true" t="shared" si="0" ref="H7:H12">F7-G7</f>
        <v>0</v>
      </c>
      <c r="I7" s="17"/>
    </row>
    <row r="8" spans="1:9" ht="15">
      <c r="A8" s="126"/>
      <c r="B8" s="204"/>
      <c r="C8" s="90">
        <v>2</v>
      </c>
      <c r="D8" s="32" t="s">
        <v>85</v>
      </c>
      <c r="E8" s="20" t="s">
        <v>86</v>
      </c>
      <c r="F8" s="15"/>
      <c r="G8" s="15"/>
      <c r="H8" s="16">
        <f t="shared" si="0"/>
        <v>0</v>
      </c>
      <c r="I8" s="17"/>
    </row>
    <row r="9" spans="1:9" ht="15">
      <c r="A9" s="205"/>
      <c r="B9" s="204"/>
      <c r="C9" s="90">
        <v>3</v>
      </c>
      <c r="D9" s="32" t="s">
        <v>87</v>
      </c>
      <c r="E9" s="20" t="s">
        <v>88</v>
      </c>
      <c r="F9" s="15"/>
      <c r="G9" s="15"/>
      <c r="H9" s="16">
        <f t="shared" si="0"/>
        <v>0</v>
      </c>
      <c r="I9" s="17"/>
    </row>
    <row r="10" spans="1:9" ht="15">
      <c r="A10" s="205"/>
      <c r="B10" s="204"/>
      <c r="C10" s="90">
        <v>4</v>
      </c>
      <c r="D10" s="32" t="s">
        <v>338</v>
      </c>
      <c r="E10" s="20" t="s">
        <v>89</v>
      </c>
      <c r="F10" s="15"/>
      <c r="G10" s="15"/>
      <c r="H10" s="16">
        <f t="shared" si="0"/>
        <v>0</v>
      </c>
      <c r="I10" s="17"/>
    </row>
    <row r="11" spans="1:9" ht="15">
      <c r="A11" s="205"/>
      <c r="B11" s="204"/>
      <c r="C11" s="90">
        <v>5</v>
      </c>
      <c r="D11" s="32" t="s">
        <v>90</v>
      </c>
      <c r="E11" s="20" t="s">
        <v>91</v>
      </c>
      <c r="F11" s="15"/>
      <c r="G11" s="15"/>
      <c r="H11" s="16">
        <f t="shared" si="0"/>
        <v>0</v>
      </c>
      <c r="I11" s="17"/>
    </row>
    <row r="12" spans="1:9" ht="15">
      <c r="A12" s="206"/>
      <c r="B12" s="207"/>
      <c r="C12" s="19">
        <v>6</v>
      </c>
      <c r="D12" s="32" t="s">
        <v>92</v>
      </c>
      <c r="E12" s="20" t="s">
        <v>93</v>
      </c>
      <c r="F12" s="15"/>
      <c r="G12" s="15"/>
      <c r="H12" s="16">
        <f t="shared" si="0"/>
        <v>0</v>
      </c>
      <c r="I12" s="17"/>
    </row>
    <row r="13" spans="1:9" ht="15">
      <c r="A13" s="86" t="s">
        <v>79</v>
      </c>
      <c r="B13" s="27" t="s">
        <v>45</v>
      </c>
      <c r="C13" s="27"/>
      <c r="D13" s="31" t="s">
        <v>94</v>
      </c>
      <c r="E13" s="20" t="s">
        <v>95</v>
      </c>
      <c r="F13" s="92">
        <f>SUM(F14:F21)</f>
        <v>0</v>
      </c>
      <c r="G13" s="92">
        <f>SUM(G14:G21)</f>
        <v>0</v>
      </c>
      <c r="H13" s="92">
        <f>SUM(H14:H21)</f>
        <v>0</v>
      </c>
      <c r="I13" s="101">
        <f>SUM(I14:I21)</f>
        <v>0</v>
      </c>
    </row>
    <row r="14" spans="1:9" ht="15">
      <c r="A14" s="91" t="s">
        <v>79</v>
      </c>
      <c r="B14" s="88" t="s">
        <v>45</v>
      </c>
      <c r="C14" s="88">
        <v>1</v>
      </c>
      <c r="D14" s="32" t="s">
        <v>96</v>
      </c>
      <c r="E14" s="20" t="s">
        <v>97</v>
      </c>
      <c r="F14" s="15"/>
      <c r="G14" s="15"/>
      <c r="H14" s="16">
        <f>F14-G14</f>
        <v>0</v>
      </c>
      <c r="I14" s="17"/>
    </row>
    <row r="15" spans="1:9" ht="15">
      <c r="A15" s="126"/>
      <c r="B15" s="204"/>
      <c r="C15" s="90">
        <v>2</v>
      </c>
      <c r="D15" s="32" t="s">
        <v>345</v>
      </c>
      <c r="E15" s="20" t="s">
        <v>98</v>
      </c>
      <c r="F15" s="15"/>
      <c r="G15" s="15"/>
      <c r="H15" s="16">
        <f aca="true" t="shared" si="1" ref="H15:H20">F15-G15</f>
        <v>0</v>
      </c>
      <c r="I15" s="17"/>
    </row>
    <row r="16" spans="1:9" ht="15">
      <c r="A16" s="205"/>
      <c r="B16" s="204"/>
      <c r="C16" s="90">
        <v>3</v>
      </c>
      <c r="D16" s="33" t="s">
        <v>99</v>
      </c>
      <c r="E16" s="20" t="s">
        <v>100</v>
      </c>
      <c r="F16" s="15"/>
      <c r="G16" s="15"/>
      <c r="H16" s="16">
        <f t="shared" si="1"/>
        <v>0</v>
      </c>
      <c r="I16" s="17"/>
    </row>
    <row r="17" spans="1:9" ht="15">
      <c r="A17" s="205"/>
      <c r="B17" s="204"/>
      <c r="C17" s="34">
        <v>4</v>
      </c>
      <c r="D17" s="33" t="s">
        <v>101</v>
      </c>
      <c r="E17" s="20" t="s">
        <v>102</v>
      </c>
      <c r="F17" s="15"/>
      <c r="G17" s="15"/>
      <c r="H17" s="16">
        <f t="shared" si="1"/>
        <v>0</v>
      </c>
      <c r="I17" s="17"/>
    </row>
    <row r="18" spans="1:9" ht="15">
      <c r="A18" s="205"/>
      <c r="B18" s="204"/>
      <c r="C18" s="90">
        <v>5</v>
      </c>
      <c r="D18" s="33" t="s">
        <v>103</v>
      </c>
      <c r="E18" s="20" t="s">
        <v>104</v>
      </c>
      <c r="F18" s="15"/>
      <c r="G18" s="15"/>
      <c r="H18" s="16">
        <f t="shared" si="1"/>
        <v>0</v>
      </c>
      <c r="I18" s="17"/>
    </row>
    <row r="19" spans="1:9" ht="15">
      <c r="A19" s="205"/>
      <c r="B19" s="204"/>
      <c r="C19" s="5">
        <v>6</v>
      </c>
      <c r="D19" s="32" t="s">
        <v>105</v>
      </c>
      <c r="E19" s="20" t="s">
        <v>106</v>
      </c>
      <c r="F19" s="15"/>
      <c r="G19" s="15"/>
      <c r="H19" s="16">
        <f t="shared" si="1"/>
        <v>0</v>
      </c>
      <c r="I19" s="17"/>
    </row>
    <row r="20" spans="1:9" ht="15">
      <c r="A20" s="205"/>
      <c r="B20" s="204"/>
      <c r="C20" s="5">
        <v>7</v>
      </c>
      <c r="D20" s="32" t="s">
        <v>107</v>
      </c>
      <c r="E20" s="20" t="s">
        <v>108</v>
      </c>
      <c r="F20" s="15"/>
      <c r="G20" s="15"/>
      <c r="H20" s="16">
        <f t="shared" si="1"/>
        <v>0</v>
      </c>
      <c r="I20" s="17"/>
    </row>
    <row r="21" spans="1:9" ht="15">
      <c r="A21" s="206"/>
      <c r="B21" s="207"/>
      <c r="C21" s="35">
        <v>8</v>
      </c>
      <c r="D21" s="32" t="s">
        <v>109</v>
      </c>
      <c r="E21" s="20" t="s">
        <v>110</v>
      </c>
      <c r="F21" s="15"/>
      <c r="G21" s="15"/>
      <c r="H21" s="16">
        <f>F21-G21</f>
        <v>0</v>
      </c>
      <c r="I21" s="17"/>
    </row>
    <row r="22" spans="1:9" ht="15">
      <c r="A22" s="86" t="s">
        <v>79</v>
      </c>
      <c r="B22" s="27" t="s">
        <v>64</v>
      </c>
      <c r="C22" s="27"/>
      <c r="D22" s="31" t="s">
        <v>111</v>
      </c>
      <c r="E22" s="20" t="s">
        <v>112</v>
      </c>
      <c r="F22" s="92">
        <f>SUM(F23:F31)</f>
        <v>0</v>
      </c>
      <c r="G22" s="92">
        <f>SUM(G23:G31)</f>
        <v>0</v>
      </c>
      <c r="H22" s="92">
        <f>SUM(H23:H31)</f>
        <v>0</v>
      </c>
      <c r="I22" s="101">
        <f>SUM(I23:I31)</f>
        <v>0</v>
      </c>
    </row>
    <row r="23" spans="1:9" ht="15">
      <c r="A23" s="91" t="s">
        <v>79</v>
      </c>
      <c r="B23" s="88" t="s">
        <v>64</v>
      </c>
      <c r="C23" s="88">
        <v>1</v>
      </c>
      <c r="D23" s="32" t="s">
        <v>96</v>
      </c>
      <c r="E23" s="20" t="s">
        <v>113</v>
      </c>
      <c r="F23" s="15"/>
      <c r="G23" s="15"/>
      <c r="H23" s="16">
        <f>F23-G23</f>
        <v>0</v>
      </c>
      <c r="I23" s="17"/>
    </row>
    <row r="24" spans="1:9" ht="15">
      <c r="A24" s="126"/>
      <c r="B24" s="204"/>
      <c r="C24" s="90">
        <v>2</v>
      </c>
      <c r="D24" s="32" t="s">
        <v>345</v>
      </c>
      <c r="E24" s="20" t="s">
        <v>114</v>
      </c>
      <c r="F24" s="15"/>
      <c r="G24" s="15"/>
      <c r="H24" s="16">
        <f aca="true" t="shared" si="2" ref="H24:H30">F24-G24</f>
        <v>0</v>
      </c>
      <c r="I24" s="17"/>
    </row>
    <row r="25" spans="1:9" ht="15">
      <c r="A25" s="126"/>
      <c r="B25" s="204"/>
      <c r="C25" s="90">
        <v>3</v>
      </c>
      <c r="D25" s="33" t="s">
        <v>99</v>
      </c>
      <c r="E25" s="20" t="s">
        <v>115</v>
      </c>
      <c r="F25" s="15"/>
      <c r="G25" s="15"/>
      <c r="H25" s="16">
        <f t="shared" si="2"/>
        <v>0</v>
      </c>
      <c r="I25" s="17"/>
    </row>
    <row r="26" spans="1:9" ht="15">
      <c r="A26" s="126"/>
      <c r="B26" s="204"/>
      <c r="C26" s="90">
        <v>4</v>
      </c>
      <c r="D26" s="33" t="s">
        <v>101</v>
      </c>
      <c r="E26" s="20" t="s">
        <v>116</v>
      </c>
      <c r="F26" s="15"/>
      <c r="G26" s="15"/>
      <c r="H26" s="16">
        <f t="shared" si="2"/>
        <v>0</v>
      </c>
      <c r="I26" s="17"/>
    </row>
    <row r="27" spans="1:9" ht="15">
      <c r="A27" s="205"/>
      <c r="B27" s="204"/>
      <c r="C27" s="90">
        <v>5</v>
      </c>
      <c r="D27" s="32" t="s">
        <v>117</v>
      </c>
      <c r="E27" s="20" t="s">
        <v>118</v>
      </c>
      <c r="F27" s="15"/>
      <c r="G27" s="15"/>
      <c r="H27" s="16">
        <f t="shared" si="2"/>
        <v>0</v>
      </c>
      <c r="I27" s="17"/>
    </row>
    <row r="28" spans="1:9" ht="15">
      <c r="A28" s="205"/>
      <c r="B28" s="204"/>
      <c r="C28" s="90">
        <v>6</v>
      </c>
      <c r="D28" s="32" t="s">
        <v>119</v>
      </c>
      <c r="E28" s="20" t="s">
        <v>120</v>
      </c>
      <c r="F28" s="15"/>
      <c r="G28" s="15"/>
      <c r="H28" s="16">
        <f t="shared" si="2"/>
        <v>0</v>
      </c>
      <c r="I28" s="17"/>
    </row>
    <row r="29" spans="1:9" ht="15">
      <c r="A29" s="205"/>
      <c r="B29" s="204"/>
      <c r="C29" s="90">
        <v>7</v>
      </c>
      <c r="D29" s="32" t="s">
        <v>121</v>
      </c>
      <c r="E29" s="20" t="s">
        <v>122</v>
      </c>
      <c r="F29" s="15"/>
      <c r="G29" s="15"/>
      <c r="H29" s="16">
        <f t="shared" si="2"/>
        <v>0</v>
      </c>
      <c r="I29" s="17"/>
    </row>
    <row r="30" spans="1:9" ht="15">
      <c r="A30" s="205"/>
      <c r="B30" s="204"/>
      <c r="C30" s="90">
        <v>8</v>
      </c>
      <c r="D30" s="32" t="s">
        <v>105</v>
      </c>
      <c r="E30" s="20" t="s">
        <v>123</v>
      </c>
      <c r="F30" s="15"/>
      <c r="G30" s="15"/>
      <c r="H30" s="16">
        <f t="shared" si="2"/>
        <v>0</v>
      </c>
      <c r="I30" s="17"/>
    </row>
    <row r="31" spans="1:9" ht="15">
      <c r="A31" s="206"/>
      <c r="B31" s="207"/>
      <c r="C31" s="19">
        <v>9</v>
      </c>
      <c r="D31" s="32" t="s">
        <v>107</v>
      </c>
      <c r="E31" s="20" t="s">
        <v>124</v>
      </c>
      <c r="F31" s="15"/>
      <c r="G31" s="15"/>
      <c r="H31" s="16">
        <f>F31-G31</f>
        <v>0</v>
      </c>
      <c r="I31" s="17"/>
    </row>
    <row r="32" spans="1:9" ht="15">
      <c r="A32" s="86" t="s">
        <v>79</v>
      </c>
      <c r="B32" s="27" t="s">
        <v>125</v>
      </c>
      <c r="C32" s="27"/>
      <c r="D32" s="31" t="s">
        <v>126</v>
      </c>
      <c r="E32" s="20" t="s">
        <v>127</v>
      </c>
      <c r="F32" s="92">
        <f>SUM(F33:F36)</f>
        <v>0</v>
      </c>
      <c r="G32" s="92">
        <f>SUM(G33:G36)</f>
        <v>0</v>
      </c>
      <c r="H32" s="92">
        <f>SUM(H33:H36)</f>
        <v>0</v>
      </c>
      <c r="I32" s="101">
        <f>SUM(I33:I36)</f>
        <v>0</v>
      </c>
    </row>
    <row r="33" spans="1:9" ht="15">
      <c r="A33" s="91" t="s">
        <v>79</v>
      </c>
      <c r="B33" s="88" t="s">
        <v>125</v>
      </c>
      <c r="C33" s="88">
        <v>1</v>
      </c>
      <c r="D33" s="32" t="s">
        <v>128</v>
      </c>
      <c r="E33" s="20" t="s">
        <v>129</v>
      </c>
      <c r="F33" s="15"/>
      <c r="G33" s="15"/>
      <c r="H33" s="16">
        <f>F33-G33</f>
        <v>0</v>
      </c>
      <c r="I33" s="17"/>
    </row>
    <row r="34" spans="1:9" ht="15">
      <c r="A34" s="126"/>
      <c r="B34" s="204"/>
      <c r="C34" s="90">
        <v>2</v>
      </c>
      <c r="D34" s="32" t="s">
        <v>130</v>
      </c>
      <c r="E34" s="20" t="s">
        <v>131</v>
      </c>
      <c r="F34" s="15"/>
      <c r="G34" s="15"/>
      <c r="H34" s="16">
        <f>F34-G34</f>
        <v>0</v>
      </c>
      <c r="I34" s="17"/>
    </row>
    <row r="35" spans="1:9" ht="15">
      <c r="A35" s="126"/>
      <c r="B35" s="204"/>
      <c r="C35" s="90">
        <v>3</v>
      </c>
      <c r="D35" s="32" t="s">
        <v>132</v>
      </c>
      <c r="E35" s="20" t="s">
        <v>133</v>
      </c>
      <c r="F35" s="15"/>
      <c r="G35" s="15"/>
      <c r="H35" s="16">
        <f>F35-G35</f>
        <v>0</v>
      </c>
      <c r="I35" s="17"/>
    </row>
    <row r="36" spans="1:9" ht="15">
      <c r="A36" s="206"/>
      <c r="B36" s="207"/>
      <c r="C36" s="35">
        <v>4</v>
      </c>
      <c r="D36" s="32" t="s">
        <v>134</v>
      </c>
      <c r="E36" s="20" t="s">
        <v>135</v>
      </c>
      <c r="F36" s="15"/>
      <c r="G36" s="15"/>
      <c r="H36" s="16">
        <f>F36-G36</f>
        <v>0</v>
      </c>
      <c r="I36" s="17"/>
    </row>
    <row r="37" spans="1:9" ht="15">
      <c r="A37" s="91" t="s">
        <v>136</v>
      </c>
      <c r="B37" s="88" t="s">
        <v>27</v>
      </c>
      <c r="C37" s="88"/>
      <c r="D37" s="31" t="s">
        <v>137</v>
      </c>
      <c r="E37" s="20" t="s">
        <v>138</v>
      </c>
      <c r="F37" s="92">
        <f>SUM(F38:F40)</f>
        <v>0</v>
      </c>
      <c r="G37" s="92">
        <f>SUM(G38:G40)</f>
        <v>0</v>
      </c>
      <c r="H37" s="92">
        <f>SUM(H38:H40)</f>
        <v>0</v>
      </c>
      <c r="I37" s="101">
        <f>SUM(I38:I40)</f>
        <v>0</v>
      </c>
    </row>
    <row r="38" spans="1:9" ht="15">
      <c r="A38" s="18" t="s">
        <v>136</v>
      </c>
      <c r="B38" s="90" t="s">
        <v>27</v>
      </c>
      <c r="C38" s="90">
        <v>1</v>
      </c>
      <c r="D38" s="32" t="s">
        <v>139</v>
      </c>
      <c r="E38" s="20" t="s">
        <v>140</v>
      </c>
      <c r="F38" s="15"/>
      <c r="G38" s="15"/>
      <c r="H38" s="16">
        <f>F38-G38</f>
        <v>0</v>
      </c>
      <c r="I38" s="17"/>
    </row>
    <row r="39" spans="1:9" ht="15">
      <c r="A39" s="126"/>
      <c r="B39" s="204"/>
      <c r="C39" s="5">
        <v>2</v>
      </c>
      <c r="D39" s="32" t="s">
        <v>141</v>
      </c>
      <c r="E39" s="20" t="s">
        <v>142</v>
      </c>
      <c r="F39" s="15"/>
      <c r="G39" s="15"/>
      <c r="H39" s="16">
        <f>F39-G39</f>
        <v>0</v>
      </c>
      <c r="I39" s="17"/>
    </row>
    <row r="40" spans="1:9" ht="15.75" thickBot="1">
      <c r="A40" s="208"/>
      <c r="B40" s="209"/>
      <c r="C40" s="9">
        <v>3</v>
      </c>
      <c r="D40" s="106" t="s">
        <v>143</v>
      </c>
      <c r="E40" s="22" t="s">
        <v>144</v>
      </c>
      <c r="F40" s="23"/>
      <c r="G40" s="23"/>
      <c r="H40" s="24">
        <f>F40-G40</f>
        <v>0</v>
      </c>
      <c r="I40" s="25"/>
    </row>
  </sheetData>
  <sheetProtection/>
  <mergeCells count="11">
    <mergeCell ref="F1:H2"/>
    <mergeCell ref="A2:C4"/>
    <mergeCell ref="D2:D4"/>
    <mergeCell ref="E2:E4"/>
    <mergeCell ref="A15:B21"/>
    <mergeCell ref="A24:B31"/>
    <mergeCell ref="A34:B36"/>
    <mergeCell ref="A39:B40"/>
    <mergeCell ref="B5:C5"/>
    <mergeCell ref="A8:B12"/>
    <mergeCell ref="A1:C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2.57421875" style="0" bestFit="1" customWidth="1"/>
    <col min="2" max="2" width="2.8515625" style="0" bestFit="1" customWidth="1"/>
    <col min="3" max="3" width="3.00390625" style="0" bestFit="1" customWidth="1"/>
    <col min="4" max="4" width="57.57421875" style="0" bestFit="1" customWidth="1"/>
    <col min="5" max="5" width="4.00390625" style="0" bestFit="1" customWidth="1"/>
    <col min="6" max="7" width="10.7109375" style="0" customWidth="1"/>
  </cols>
  <sheetData>
    <row r="1" spans="1:7" ht="15">
      <c r="A1" s="149" t="s">
        <v>7</v>
      </c>
      <c r="B1" s="240"/>
      <c r="C1" s="241"/>
      <c r="D1" s="2" t="s">
        <v>145</v>
      </c>
      <c r="E1" s="29" t="s">
        <v>9</v>
      </c>
      <c r="F1" s="36" t="s">
        <v>146</v>
      </c>
      <c r="G1" s="3" t="s">
        <v>11</v>
      </c>
    </row>
    <row r="2" spans="1:7" ht="15">
      <c r="A2" s="126" t="s">
        <v>12</v>
      </c>
      <c r="B2" s="220"/>
      <c r="C2" s="221"/>
      <c r="D2" s="168" t="s">
        <v>13</v>
      </c>
      <c r="E2" s="228" t="s">
        <v>14</v>
      </c>
      <c r="F2" s="90" t="s">
        <v>15</v>
      </c>
      <c r="G2" s="4" t="s">
        <v>15</v>
      </c>
    </row>
    <row r="3" spans="1:7" ht="15.75" thickBot="1">
      <c r="A3" s="223"/>
      <c r="B3" s="224"/>
      <c r="C3" s="225"/>
      <c r="D3" s="242"/>
      <c r="E3" s="243"/>
      <c r="F3" s="9">
        <v>5</v>
      </c>
      <c r="G3" s="12">
        <v>6</v>
      </c>
    </row>
    <row r="4" spans="1:7" ht="15">
      <c r="A4" s="139"/>
      <c r="B4" s="244"/>
      <c r="C4" s="245"/>
      <c r="D4" s="37" t="s">
        <v>361</v>
      </c>
      <c r="E4" s="20" t="s">
        <v>147</v>
      </c>
      <c r="F4" s="102">
        <f>F5+F26+'R4'!G20</f>
        <v>0</v>
      </c>
      <c r="G4" s="100">
        <f>G5+G26+'R4'!H20</f>
        <v>0</v>
      </c>
    </row>
    <row r="5" spans="1:7" ht="15">
      <c r="A5" s="86" t="s">
        <v>21</v>
      </c>
      <c r="B5" s="145"/>
      <c r="C5" s="231"/>
      <c r="D5" s="31" t="s">
        <v>357</v>
      </c>
      <c r="E5" s="20" t="s">
        <v>148</v>
      </c>
      <c r="F5" s="92">
        <f>F6+F10+F17+F20+F24</f>
        <v>0</v>
      </c>
      <c r="G5" s="101">
        <f>G6+G10+G17+G20+G24</f>
        <v>0</v>
      </c>
    </row>
    <row r="6" spans="1:7" ht="15">
      <c r="A6" s="91" t="s">
        <v>21</v>
      </c>
      <c r="B6" s="88" t="s">
        <v>27</v>
      </c>
      <c r="C6" s="89"/>
      <c r="D6" s="31" t="s">
        <v>149</v>
      </c>
      <c r="E6" s="20" t="s">
        <v>150</v>
      </c>
      <c r="F6" s="92">
        <f>SUM(F7:F9)</f>
        <v>0</v>
      </c>
      <c r="G6" s="101">
        <f>SUM(G7:G9)</f>
        <v>0</v>
      </c>
    </row>
    <row r="7" spans="1:7" ht="15">
      <c r="A7" s="126"/>
      <c r="B7" s="220"/>
      <c r="C7" s="5">
        <v>1</v>
      </c>
      <c r="D7" s="32" t="s">
        <v>151</v>
      </c>
      <c r="E7" s="20" t="s">
        <v>152</v>
      </c>
      <c r="F7" s="15"/>
      <c r="G7" s="17"/>
    </row>
    <row r="8" spans="1:7" ht="15">
      <c r="A8" s="126"/>
      <c r="B8" s="220"/>
      <c r="C8" s="5">
        <v>2</v>
      </c>
      <c r="D8" s="32" t="s">
        <v>153</v>
      </c>
      <c r="E8" s="20" t="s">
        <v>154</v>
      </c>
      <c r="F8" s="15"/>
      <c r="G8" s="17"/>
    </row>
    <row r="9" spans="1:7" ht="15">
      <c r="A9" s="232"/>
      <c r="B9" s="233"/>
      <c r="C9" s="35">
        <v>3</v>
      </c>
      <c r="D9" s="32" t="s">
        <v>155</v>
      </c>
      <c r="E9" s="20" t="s">
        <v>156</v>
      </c>
      <c r="F9" s="15"/>
      <c r="G9" s="17"/>
    </row>
    <row r="10" spans="1:7" ht="15">
      <c r="A10" s="91" t="s">
        <v>21</v>
      </c>
      <c r="B10" s="88" t="s">
        <v>45</v>
      </c>
      <c r="C10" s="89"/>
      <c r="D10" s="31" t="s">
        <v>350</v>
      </c>
      <c r="E10" s="20" t="s">
        <v>157</v>
      </c>
      <c r="F10" s="92">
        <f>SUM(F11:F16)</f>
        <v>0</v>
      </c>
      <c r="G10" s="101">
        <f>SUM(G11:G16)</f>
        <v>0</v>
      </c>
    </row>
    <row r="11" spans="1:7" ht="15">
      <c r="A11" s="18" t="s">
        <v>21</v>
      </c>
      <c r="B11" s="90" t="s">
        <v>45</v>
      </c>
      <c r="C11" s="5">
        <v>1</v>
      </c>
      <c r="D11" s="32" t="s">
        <v>158</v>
      </c>
      <c r="E11" s="20" t="s">
        <v>159</v>
      </c>
      <c r="F11" s="15"/>
      <c r="G11" s="17"/>
    </row>
    <row r="12" spans="1:7" ht="15">
      <c r="A12" s="126"/>
      <c r="B12" s="220"/>
      <c r="C12" s="5">
        <v>2</v>
      </c>
      <c r="D12" s="32" t="s">
        <v>160</v>
      </c>
      <c r="E12" s="20" t="s">
        <v>161</v>
      </c>
      <c r="F12" s="15"/>
      <c r="G12" s="17"/>
    </row>
    <row r="13" spans="1:7" ht="15">
      <c r="A13" s="126"/>
      <c r="B13" s="220"/>
      <c r="C13" s="5">
        <v>3</v>
      </c>
      <c r="D13" s="32" t="s">
        <v>162</v>
      </c>
      <c r="E13" s="20" t="s">
        <v>163</v>
      </c>
      <c r="F13" s="15"/>
      <c r="G13" s="17"/>
    </row>
    <row r="14" spans="1:7" ht="15">
      <c r="A14" s="222"/>
      <c r="B14" s="220"/>
      <c r="C14" s="5">
        <v>4</v>
      </c>
      <c r="D14" s="32" t="s">
        <v>365</v>
      </c>
      <c r="E14" s="20" t="s">
        <v>164</v>
      </c>
      <c r="F14" s="15"/>
      <c r="G14" s="17"/>
    </row>
    <row r="15" spans="1:7" ht="15">
      <c r="A15" s="222"/>
      <c r="B15" s="220"/>
      <c r="C15" s="5">
        <v>5</v>
      </c>
      <c r="D15" s="32" t="s">
        <v>340</v>
      </c>
      <c r="E15" s="20" t="s">
        <v>165</v>
      </c>
      <c r="F15" s="15"/>
      <c r="G15" s="17"/>
    </row>
    <row r="16" spans="1:7" ht="15">
      <c r="A16" s="232"/>
      <c r="B16" s="233"/>
      <c r="C16" s="35">
        <v>6</v>
      </c>
      <c r="D16" s="32" t="s">
        <v>349</v>
      </c>
      <c r="E16" s="20" t="s">
        <v>167</v>
      </c>
      <c r="F16" s="15"/>
      <c r="G16" s="17"/>
    </row>
    <row r="17" spans="1:7" ht="15">
      <c r="A17" s="91" t="s">
        <v>21</v>
      </c>
      <c r="B17" s="88" t="s">
        <v>64</v>
      </c>
      <c r="C17" s="89"/>
      <c r="D17" s="31" t="s">
        <v>351</v>
      </c>
      <c r="E17" s="20" t="s">
        <v>169</v>
      </c>
      <c r="F17" s="92">
        <f>SUM(F18:F19)</f>
        <v>0</v>
      </c>
      <c r="G17" s="101">
        <f>SUM(G18:G19)</f>
        <v>0</v>
      </c>
    </row>
    <row r="18" spans="1:7" ht="15">
      <c r="A18" s="18" t="s">
        <v>21</v>
      </c>
      <c r="B18" s="90" t="s">
        <v>64</v>
      </c>
      <c r="C18" s="5">
        <v>1</v>
      </c>
      <c r="D18" s="32" t="s">
        <v>166</v>
      </c>
      <c r="E18" s="20" t="s">
        <v>170</v>
      </c>
      <c r="F18" s="15"/>
      <c r="G18" s="17"/>
    </row>
    <row r="19" spans="1:7" ht="15">
      <c r="A19" s="232"/>
      <c r="B19" s="233"/>
      <c r="C19" s="35">
        <v>2</v>
      </c>
      <c r="D19" s="32" t="s">
        <v>168</v>
      </c>
      <c r="E19" s="20" t="s">
        <v>172</v>
      </c>
      <c r="F19" s="15"/>
      <c r="G19" s="17"/>
    </row>
    <row r="20" spans="1:7" ht="15">
      <c r="A20" s="91" t="s">
        <v>21</v>
      </c>
      <c r="B20" s="88" t="s">
        <v>125</v>
      </c>
      <c r="C20" s="89"/>
      <c r="D20" s="31" t="s">
        <v>354</v>
      </c>
      <c r="E20" s="20" t="s">
        <v>174</v>
      </c>
      <c r="F20" s="92">
        <f>SUM(F21:F23)</f>
        <v>0</v>
      </c>
      <c r="G20" s="101">
        <f>SUM(G21:G23)</f>
        <v>0</v>
      </c>
    </row>
    <row r="21" spans="1:7" ht="15">
      <c r="A21" s="18" t="s">
        <v>21</v>
      </c>
      <c r="B21" s="90" t="s">
        <v>125</v>
      </c>
      <c r="C21" s="5">
        <v>1</v>
      </c>
      <c r="D21" s="32" t="s">
        <v>171</v>
      </c>
      <c r="E21" s="20" t="s">
        <v>177</v>
      </c>
      <c r="F21" s="15"/>
      <c r="G21" s="17"/>
    </row>
    <row r="22" spans="1:7" ht="15">
      <c r="A22" s="18"/>
      <c r="B22" s="90"/>
      <c r="C22" s="5">
        <v>2</v>
      </c>
      <c r="D22" s="32" t="s">
        <v>173</v>
      </c>
      <c r="E22" s="20" t="s">
        <v>178</v>
      </c>
      <c r="F22" s="15"/>
      <c r="G22" s="17"/>
    </row>
    <row r="23" spans="1:7" ht="15">
      <c r="A23" s="234"/>
      <c r="B23" s="233"/>
      <c r="C23" s="35">
        <v>3</v>
      </c>
      <c r="D23" s="32" t="s">
        <v>348</v>
      </c>
      <c r="E23" s="20" t="s">
        <v>179</v>
      </c>
      <c r="F23" s="15"/>
      <c r="G23" s="17"/>
    </row>
    <row r="24" spans="1:7" ht="15">
      <c r="A24" s="91" t="s">
        <v>21</v>
      </c>
      <c r="B24" s="88" t="s">
        <v>175</v>
      </c>
      <c r="C24" s="89"/>
      <c r="D24" s="38" t="s">
        <v>176</v>
      </c>
      <c r="E24" s="246" t="s">
        <v>181</v>
      </c>
      <c r="F24" s="235"/>
      <c r="G24" s="237"/>
    </row>
    <row r="25" spans="1:7" ht="15">
      <c r="A25" s="234"/>
      <c r="B25" s="233"/>
      <c r="C25" s="239"/>
      <c r="D25" s="39" t="s">
        <v>363</v>
      </c>
      <c r="E25" s="247"/>
      <c r="F25" s="236"/>
      <c r="G25" s="238"/>
    </row>
    <row r="26" spans="1:7" ht="15">
      <c r="A26" s="86" t="s">
        <v>24</v>
      </c>
      <c r="B26" s="145"/>
      <c r="C26" s="231"/>
      <c r="D26" s="31" t="s">
        <v>362</v>
      </c>
      <c r="E26" s="20" t="s">
        <v>183</v>
      </c>
      <c r="F26" s="92">
        <f>F27+F32+'R4'!G4+'R4'!G16</f>
        <v>0</v>
      </c>
      <c r="G26" s="101">
        <f>G27+G32+'R4'!H4+'R4'!H16</f>
        <v>0</v>
      </c>
    </row>
    <row r="27" spans="1:7" ht="15">
      <c r="A27" s="91" t="s">
        <v>24</v>
      </c>
      <c r="B27" s="88" t="s">
        <v>27</v>
      </c>
      <c r="C27" s="89"/>
      <c r="D27" s="31" t="s">
        <v>355</v>
      </c>
      <c r="E27" s="20" t="s">
        <v>185</v>
      </c>
      <c r="F27" s="92">
        <f>SUM(F28:F31)</f>
        <v>0</v>
      </c>
      <c r="G27" s="101">
        <f>SUM(G28:G31)</f>
        <v>0</v>
      </c>
    </row>
    <row r="28" spans="1:7" ht="15">
      <c r="A28" s="18" t="s">
        <v>24</v>
      </c>
      <c r="B28" s="90" t="s">
        <v>27</v>
      </c>
      <c r="C28" s="5">
        <v>1</v>
      </c>
      <c r="D28" s="32" t="s">
        <v>180</v>
      </c>
      <c r="E28" s="20" t="s">
        <v>187</v>
      </c>
      <c r="F28" s="15"/>
      <c r="G28" s="17"/>
    </row>
    <row r="29" spans="1:7" ht="15">
      <c r="A29" s="126"/>
      <c r="B29" s="220"/>
      <c r="C29" s="5">
        <v>2</v>
      </c>
      <c r="D29" s="32" t="s">
        <v>182</v>
      </c>
      <c r="E29" s="20" t="s">
        <v>188</v>
      </c>
      <c r="F29" s="15"/>
      <c r="G29" s="17"/>
    </row>
    <row r="30" spans="1:7" ht="15">
      <c r="A30" s="126"/>
      <c r="B30" s="220"/>
      <c r="C30" s="5">
        <v>3</v>
      </c>
      <c r="D30" s="32" t="s">
        <v>184</v>
      </c>
      <c r="E30" s="20" t="s">
        <v>190</v>
      </c>
      <c r="F30" s="15"/>
      <c r="G30" s="17"/>
    </row>
    <row r="31" spans="1:7" ht="15">
      <c r="A31" s="232"/>
      <c r="B31" s="233"/>
      <c r="C31" s="35">
        <v>4</v>
      </c>
      <c r="D31" s="32" t="s">
        <v>186</v>
      </c>
      <c r="E31" s="20" t="s">
        <v>191</v>
      </c>
      <c r="F31" s="15"/>
      <c r="G31" s="17"/>
    </row>
    <row r="32" spans="1:7" ht="15">
      <c r="A32" s="91" t="s">
        <v>24</v>
      </c>
      <c r="B32" s="88" t="s">
        <v>45</v>
      </c>
      <c r="C32" s="89"/>
      <c r="D32" s="31" t="s">
        <v>356</v>
      </c>
      <c r="E32" s="20" t="s">
        <v>193</v>
      </c>
      <c r="F32" s="92">
        <f>SUM(F33:F42)</f>
        <v>0</v>
      </c>
      <c r="G32" s="101">
        <f>SUM(G33:G42)</f>
        <v>0</v>
      </c>
    </row>
    <row r="33" spans="1:7" ht="15">
      <c r="A33" s="18" t="s">
        <v>24</v>
      </c>
      <c r="B33" s="90" t="s">
        <v>45</v>
      </c>
      <c r="C33" s="5">
        <v>1</v>
      </c>
      <c r="D33" s="32" t="s">
        <v>189</v>
      </c>
      <c r="E33" s="20" t="s">
        <v>195</v>
      </c>
      <c r="F33" s="15"/>
      <c r="G33" s="17"/>
    </row>
    <row r="34" spans="1:7" ht="15">
      <c r="A34" s="126"/>
      <c r="B34" s="220"/>
      <c r="C34" s="5">
        <v>2</v>
      </c>
      <c r="D34" s="32" t="s">
        <v>346</v>
      </c>
      <c r="E34" s="20" t="s">
        <v>197</v>
      </c>
      <c r="F34" s="15"/>
      <c r="G34" s="17"/>
    </row>
    <row r="35" spans="1:7" ht="15">
      <c r="A35" s="222"/>
      <c r="B35" s="220"/>
      <c r="C35" s="5">
        <v>3</v>
      </c>
      <c r="D35" s="33" t="s">
        <v>192</v>
      </c>
      <c r="E35" s="20" t="s">
        <v>199</v>
      </c>
      <c r="F35" s="15"/>
      <c r="G35" s="17"/>
    </row>
    <row r="36" spans="1:7" ht="15">
      <c r="A36" s="222"/>
      <c r="B36" s="220"/>
      <c r="C36" s="5">
        <v>4</v>
      </c>
      <c r="D36" s="33" t="s">
        <v>194</v>
      </c>
      <c r="E36" s="20" t="s">
        <v>201</v>
      </c>
      <c r="F36" s="15"/>
      <c r="G36" s="17"/>
    </row>
    <row r="37" spans="1:7" ht="15">
      <c r="A37" s="222"/>
      <c r="B37" s="220"/>
      <c r="C37" s="5">
        <v>5</v>
      </c>
      <c r="D37" s="32" t="s">
        <v>196</v>
      </c>
      <c r="E37" s="20" t="s">
        <v>203</v>
      </c>
      <c r="F37" s="15"/>
      <c r="G37" s="17"/>
    </row>
    <row r="38" spans="1:7" ht="15">
      <c r="A38" s="222"/>
      <c r="B38" s="220"/>
      <c r="C38" s="5">
        <v>6</v>
      </c>
      <c r="D38" s="32" t="s">
        <v>198</v>
      </c>
      <c r="E38" s="20" t="s">
        <v>205</v>
      </c>
      <c r="F38" s="15"/>
      <c r="G38" s="17"/>
    </row>
    <row r="39" spans="1:7" ht="15">
      <c r="A39" s="222"/>
      <c r="B39" s="220"/>
      <c r="C39" s="5">
        <v>7</v>
      </c>
      <c r="D39" s="32" t="s">
        <v>200</v>
      </c>
      <c r="E39" s="20" t="s">
        <v>207</v>
      </c>
      <c r="F39" s="15"/>
      <c r="G39" s="17"/>
    </row>
    <row r="40" spans="1:7" ht="15">
      <c r="A40" s="222"/>
      <c r="B40" s="220"/>
      <c r="C40" s="5">
        <v>8</v>
      </c>
      <c r="D40" s="40" t="s">
        <v>202</v>
      </c>
      <c r="E40" s="20" t="s">
        <v>339</v>
      </c>
      <c r="F40" s="15"/>
      <c r="G40" s="17"/>
    </row>
    <row r="41" spans="1:7" ht="15">
      <c r="A41" s="222"/>
      <c r="B41" s="220"/>
      <c r="C41" s="5">
        <v>9</v>
      </c>
      <c r="D41" s="40" t="s">
        <v>204</v>
      </c>
      <c r="E41" s="20" t="s">
        <v>352</v>
      </c>
      <c r="F41" s="15"/>
      <c r="G41" s="17"/>
    </row>
    <row r="42" spans="1:7" ht="15.75" thickBot="1">
      <c r="A42" s="223"/>
      <c r="B42" s="224"/>
      <c r="C42" s="9">
        <v>10</v>
      </c>
      <c r="D42" s="106" t="s">
        <v>206</v>
      </c>
      <c r="E42" s="22" t="s">
        <v>353</v>
      </c>
      <c r="F42" s="23"/>
      <c r="G42" s="25"/>
    </row>
  </sheetData>
  <sheetProtection/>
  <mergeCells count="17">
    <mergeCell ref="F24:F25"/>
    <mergeCell ref="G24:G25"/>
    <mergeCell ref="A25:C25"/>
    <mergeCell ref="A1:C1"/>
    <mergeCell ref="A2:C3"/>
    <mergeCell ref="D2:D3"/>
    <mergeCell ref="E2:E3"/>
    <mergeCell ref="A4:C4"/>
    <mergeCell ref="B5:C5"/>
    <mergeCell ref="E24:E25"/>
    <mergeCell ref="B26:C26"/>
    <mergeCell ref="A29:B31"/>
    <mergeCell ref="A34:B42"/>
    <mergeCell ref="A7:B9"/>
    <mergeCell ref="A12:B16"/>
    <mergeCell ref="A19:B19"/>
    <mergeCell ref="A23:B2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21" sqref="D21:E21"/>
    </sheetView>
  </sheetViews>
  <sheetFormatPr defaultColWidth="9.140625" defaultRowHeight="15"/>
  <cols>
    <col min="1" max="1" width="2.7109375" style="0" bestFit="1" customWidth="1"/>
    <col min="2" max="2" width="2.8515625" style="0" bestFit="1" customWidth="1"/>
    <col min="3" max="3" width="3.00390625" style="0" bestFit="1" customWidth="1"/>
    <col min="4" max="4" width="26.8515625" style="0" customWidth="1"/>
    <col min="5" max="5" width="24.28125" style="0" customWidth="1"/>
    <col min="6" max="6" width="4.00390625" style="0" bestFit="1" customWidth="1"/>
    <col min="7" max="8" width="11.00390625" style="0" customWidth="1"/>
  </cols>
  <sheetData>
    <row r="1" spans="1:8" ht="15">
      <c r="A1" s="285" t="s">
        <v>7</v>
      </c>
      <c r="B1" s="286"/>
      <c r="C1" s="287"/>
      <c r="D1" s="288" t="s">
        <v>145</v>
      </c>
      <c r="E1" s="289"/>
      <c r="F1" s="41" t="s">
        <v>9</v>
      </c>
      <c r="G1" s="42" t="s">
        <v>146</v>
      </c>
      <c r="H1" s="43" t="s">
        <v>11</v>
      </c>
    </row>
    <row r="2" spans="1:8" ht="15">
      <c r="A2" s="290" t="s">
        <v>12</v>
      </c>
      <c r="B2" s="291"/>
      <c r="C2" s="292"/>
      <c r="D2" s="296" t="s">
        <v>13</v>
      </c>
      <c r="E2" s="297"/>
      <c r="F2" s="252" t="s">
        <v>14</v>
      </c>
      <c r="G2" s="44" t="s">
        <v>15</v>
      </c>
      <c r="H2" s="45" t="s">
        <v>15</v>
      </c>
    </row>
    <row r="3" spans="1:8" ht="15.75" thickBot="1">
      <c r="A3" s="293"/>
      <c r="B3" s="294"/>
      <c r="C3" s="295"/>
      <c r="D3" s="298"/>
      <c r="E3" s="299"/>
      <c r="F3" s="253"/>
      <c r="G3" s="46">
        <v>5</v>
      </c>
      <c r="H3" s="45">
        <v>6</v>
      </c>
    </row>
    <row r="4" spans="1:8" ht="15">
      <c r="A4" s="47" t="s">
        <v>24</v>
      </c>
      <c r="B4" s="42" t="s">
        <v>64</v>
      </c>
      <c r="C4" s="79"/>
      <c r="D4" s="248" t="s">
        <v>358</v>
      </c>
      <c r="E4" s="249"/>
      <c r="F4" s="14">
        <v>105</v>
      </c>
      <c r="G4" s="99">
        <f>SUM(G5:G15)</f>
        <v>0</v>
      </c>
      <c r="H4" s="100">
        <f>SUM(H5:H15)</f>
        <v>0</v>
      </c>
    </row>
    <row r="5" spans="1:8" ht="15">
      <c r="A5" s="48" t="s">
        <v>24</v>
      </c>
      <c r="B5" s="44" t="s">
        <v>64</v>
      </c>
      <c r="C5" s="46">
        <v>1</v>
      </c>
      <c r="D5" s="1" t="s">
        <v>189</v>
      </c>
      <c r="E5" s="254"/>
      <c r="F5" s="14">
        <v>106</v>
      </c>
      <c r="G5" s="15"/>
      <c r="H5" s="17"/>
    </row>
    <row r="6" spans="1:8" ht="15">
      <c r="A6" s="48"/>
      <c r="B6" s="44"/>
      <c r="C6" s="46">
        <v>2</v>
      </c>
      <c r="D6" s="1" t="s">
        <v>346</v>
      </c>
      <c r="E6" s="254"/>
      <c r="F6" s="14">
        <v>107</v>
      </c>
      <c r="G6" s="15"/>
      <c r="H6" s="17"/>
    </row>
    <row r="7" spans="1:8" ht="15">
      <c r="A7" s="48"/>
      <c r="B7" s="44"/>
      <c r="C7" s="46">
        <v>3</v>
      </c>
      <c r="D7" s="123" t="s">
        <v>192</v>
      </c>
      <c r="E7" s="255"/>
      <c r="F7" s="14">
        <v>108</v>
      </c>
      <c r="G7" s="15"/>
      <c r="H7" s="17"/>
    </row>
    <row r="8" spans="1:8" ht="26.25" customHeight="1">
      <c r="A8" s="48"/>
      <c r="B8" s="44"/>
      <c r="C8" s="46">
        <v>4</v>
      </c>
      <c r="D8" s="123" t="s">
        <v>194</v>
      </c>
      <c r="E8" s="255"/>
      <c r="F8" s="14">
        <v>109</v>
      </c>
      <c r="G8" s="15"/>
      <c r="H8" s="17"/>
    </row>
    <row r="9" spans="1:8" ht="15">
      <c r="A9" s="48"/>
      <c r="B9" s="44"/>
      <c r="C9" s="46">
        <v>5</v>
      </c>
      <c r="D9" s="49" t="s">
        <v>208</v>
      </c>
      <c r="E9" s="50"/>
      <c r="F9" s="14">
        <v>110</v>
      </c>
      <c r="G9" s="15"/>
      <c r="H9" s="17"/>
    </row>
    <row r="10" spans="1:8" ht="15">
      <c r="A10" s="48"/>
      <c r="B10" s="44"/>
      <c r="C10" s="46">
        <v>6</v>
      </c>
      <c r="D10" s="49" t="s">
        <v>209</v>
      </c>
      <c r="E10" s="50"/>
      <c r="F10" s="14">
        <v>111</v>
      </c>
      <c r="G10" s="15"/>
      <c r="H10" s="17"/>
    </row>
    <row r="11" spans="1:8" ht="15">
      <c r="A11" s="48"/>
      <c r="B11" s="44"/>
      <c r="C11" s="46">
        <v>7</v>
      </c>
      <c r="D11" s="250" t="s">
        <v>210</v>
      </c>
      <c r="E11" s="251"/>
      <c r="F11" s="14">
        <v>112</v>
      </c>
      <c r="G11" s="15"/>
      <c r="H11" s="17"/>
    </row>
    <row r="12" spans="1:8" ht="15">
      <c r="A12" s="48"/>
      <c r="B12" s="44"/>
      <c r="C12" s="46">
        <v>8</v>
      </c>
      <c r="D12" s="250" t="s">
        <v>211</v>
      </c>
      <c r="E12" s="251"/>
      <c r="F12" s="14">
        <v>113</v>
      </c>
      <c r="G12" s="15"/>
      <c r="H12" s="17"/>
    </row>
    <row r="13" spans="1:8" ht="15">
      <c r="A13" s="48"/>
      <c r="B13" s="44"/>
      <c r="C13" s="46">
        <v>9</v>
      </c>
      <c r="D13" s="250" t="s">
        <v>198</v>
      </c>
      <c r="E13" s="251"/>
      <c r="F13" s="14">
        <v>114</v>
      </c>
      <c r="G13" s="15"/>
      <c r="H13" s="17"/>
    </row>
    <row r="14" spans="1:8" ht="15">
      <c r="A14" s="48"/>
      <c r="B14" s="44"/>
      <c r="C14" s="46">
        <v>10</v>
      </c>
      <c r="D14" s="250" t="s">
        <v>212</v>
      </c>
      <c r="E14" s="251"/>
      <c r="F14" s="14">
        <v>115</v>
      </c>
      <c r="G14" s="15"/>
      <c r="H14" s="17"/>
    </row>
    <row r="15" spans="1:8" ht="15">
      <c r="A15" s="51"/>
      <c r="B15" s="52"/>
      <c r="C15" s="53">
        <v>11</v>
      </c>
      <c r="D15" s="250" t="s">
        <v>204</v>
      </c>
      <c r="E15" s="251"/>
      <c r="F15" s="14">
        <v>116</v>
      </c>
      <c r="G15" s="15"/>
      <c r="H15" s="17"/>
    </row>
    <row r="16" spans="1:8" ht="15">
      <c r="A16" s="54" t="s">
        <v>24</v>
      </c>
      <c r="B16" s="55" t="s">
        <v>125</v>
      </c>
      <c r="C16" s="56"/>
      <c r="D16" s="256" t="s">
        <v>359</v>
      </c>
      <c r="E16" s="257"/>
      <c r="F16" s="14">
        <v>117</v>
      </c>
      <c r="G16" s="92">
        <f>SUM(G17:G19)</f>
        <v>0</v>
      </c>
      <c r="H16" s="101">
        <f>SUM(H17:H19)</f>
        <v>0</v>
      </c>
    </row>
    <row r="17" spans="1:8" ht="15">
      <c r="A17" s="48" t="s">
        <v>24</v>
      </c>
      <c r="B17" s="44" t="s">
        <v>125</v>
      </c>
      <c r="C17" s="46">
        <v>1</v>
      </c>
      <c r="D17" s="250" t="s">
        <v>213</v>
      </c>
      <c r="E17" s="119"/>
      <c r="F17" s="14">
        <v>118</v>
      </c>
      <c r="G17" s="15"/>
      <c r="H17" s="17"/>
    </row>
    <row r="18" spans="1:8" ht="15">
      <c r="A18" s="48"/>
      <c r="B18" s="44"/>
      <c r="C18" s="46">
        <v>2</v>
      </c>
      <c r="D18" s="250" t="s">
        <v>214</v>
      </c>
      <c r="E18" s="119"/>
      <c r="F18" s="14">
        <v>119</v>
      </c>
      <c r="G18" s="15"/>
      <c r="H18" s="17"/>
    </row>
    <row r="19" spans="1:8" ht="15">
      <c r="A19" s="51"/>
      <c r="B19" s="52"/>
      <c r="C19" s="53">
        <v>3</v>
      </c>
      <c r="D19" s="250" t="s">
        <v>215</v>
      </c>
      <c r="E19" s="119"/>
      <c r="F19" s="14">
        <v>120</v>
      </c>
      <c r="G19" s="15"/>
      <c r="H19" s="17"/>
    </row>
    <row r="20" spans="1:8" ht="15">
      <c r="A20" s="54" t="s">
        <v>79</v>
      </c>
      <c r="B20" s="55" t="s">
        <v>27</v>
      </c>
      <c r="C20" s="56"/>
      <c r="D20" s="256" t="s">
        <v>360</v>
      </c>
      <c r="E20" s="122"/>
      <c r="F20" s="14">
        <v>121</v>
      </c>
      <c r="G20" s="92">
        <f>SUM(G21:G22)</f>
        <v>0</v>
      </c>
      <c r="H20" s="101">
        <f>SUM(H21:H22)</f>
        <v>0</v>
      </c>
    </row>
    <row r="21" spans="1:8" ht="15">
      <c r="A21" s="48" t="s">
        <v>79</v>
      </c>
      <c r="B21" s="44" t="s">
        <v>27</v>
      </c>
      <c r="C21" s="46">
        <v>1</v>
      </c>
      <c r="D21" s="250" t="s">
        <v>216</v>
      </c>
      <c r="E21" s="119"/>
      <c r="F21" s="14">
        <v>122</v>
      </c>
      <c r="G21" s="15"/>
      <c r="H21" s="17"/>
    </row>
    <row r="22" spans="1:8" ht="15.75" thickBot="1">
      <c r="A22" s="107"/>
      <c r="B22" s="82"/>
      <c r="C22" s="108">
        <v>2</v>
      </c>
      <c r="D22" s="278" t="s">
        <v>217</v>
      </c>
      <c r="E22" s="136"/>
      <c r="F22" s="109">
        <v>123</v>
      </c>
      <c r="G22" s="23"/>
      <c r="H22" s="25"/>
    </row>
    <row r="23" spans="1:8" ht="15.75" thickBot="1">
      <c r="A23" s="103"/>
      <c r="B23" s="104"/>
      <c r="C23" s="104"/>
      <c r="D23" s="104"/>
      <c r="E23" s="104"/>
      <c r="F23" s="104"/>
      <c r="G23" s="104"/>
      <c r="H23" s="104"/>
    </row>
    <row r="24" spans="1:8" ht="15">
      <c r="A24" s="279" t="s">
        <v>218</v>
      </c>
      <c r="B24" s="280"/>
      <c r="C24" s="280"/>
      <c r="D24" s="281"/>
      <c r="E24" s="282"/>
      <c r="F24" s="283"/>
      <c r="G24" s="283"/>
      <c r="H24" s="284"/>
    </row>
    <row r="25" spans="1:8" ht="15.75" thickBot="1">
      <c r="A25" s="258" t="s">
        <v>219</v>
      </c>
      <c r="B25" s="259"/>
      <c r="C25" s="259"/>
      <c r="D25" s="260"/>
      <c r="E25" s="261"/>
      <c r="F25" s="262"/>
      <c r="G25" s="262"/>
      <c r="H25" s="263"/>
    </row>
    <row r="26" spans="1:8" ht="15.75" thickBot="1">
      <c r="A26" s="105"/>
      <c r="B26" s="105"/>
      <c r="C26" s="105"/>
      <c r="D26" s="105"/>
      <c r="E26" s="105"/>
      <c r="F26" s="105"/>
      <c r="G26" s="105"/>
      <c r="H26" s="105"/>
    </row>
    <row r="27" spans="1:8" ht="15">
      <c r="A27" s="264" t="s">
        <v>220</v>
      </c>
      <c r="B27" s="265"/>
      <c r="C27" s="266"/>
      <c r="D27" s="270" t="s">
        <v>221</v>
      </c>
      <c r="E27" s="272" t="s">
        <v>222</v>
      </c>
      <c r="F27" s="273"/>
      <c r="G27" s="273"/>
      <c r="H27" s="274"/>
    </row>
    <row r="28" spans="1:8" ht="15">
      <c r="A28" s="267"/>
      <c r="B28" s="268"/>
      <c r="C28" s="269"/>
      <c r="D28" s="271"/>
      <c r="E28" s="275"/>
      <c r="F28" s="276"/>
      <c r="G28" s="276"/>
      <c r="H28" s="277"/>
    </row>
    <row r="29" spans="1:8" ht="15">
      <c r="A29" s="300"/>
      <c r="B29" s="301"/>
      <c r="C29" s="302"/>
      <c r="D29" s="304"/>
      <c r="E29" s="307"/>
      <c r="F29" s="308"/>
      <c r="G29" s="308"/>
      <c r="H29" s="309"/>
    </row>
    <row r="30" spans="1:8" ht="15">
      <c r="A30" s="303"/>
      <c r="B30" s="301"/>
      <c r="C30" s="302"/>
      <c r="D30" s="305"/>
      <c r="E30" s="307"/>
      <c r="F30" s="308"/>
      <c r="G30" s="308"/>
      <c r="H30" s="309"/>
    </row>
    <row r="31" spans="1:8" ht="15">
      <c r="A31" s="313"/>
      <c r="B31" s="314"/>
      <c r="C31" s="315"/>
      <c r="D31" s="305"/>
      <c r="E31" s="307"/>
      <c r="F31" s="308"/>
      <c r="G31" s="308"/>
      <c r="H31" s="309"/>
    </row>
    <row r="32" spans="1:8" ht="15">
      <c r="A32" s="313"/>
      <c r="B32" s="314"/>
      <c r="C32" s="315"/>
      <c r="D32" s="305"/>
      <c r="E32" s="307"/>
      <c r="F32" s="308"/>
      <c r="G32" s="308"/>
      <c r="H32" s="309"/>
    </row>
    <row r="33" spans="1:8" ht="15.75" thickBot="1">
      <c r="A33" s="316"/>
      <c r="B33" s="317"/>
      <c r="C33" s="318"/>
      <c r="D33" s="306"/>
      <c r="E33" s="310"/>
      <c r="F33" s="311"/>
      <c r="G33" s="311"/>
      <c r="H33" s="312"/>
    </row>
  </sheetData>
  <sheetProtection/>
  <mergeCells count="33">
    <mergeCell ref="A29:C30"/>
    <mergeCell ref="D29:D33"/>
    <mergeCell ref="E29:H33"/>
    <mergeCell ref="A31:C33"/>
    <mergeCell ref="D19:E19"/>
    <mergeCell ref="D22:E22"/>
    <mergeCell ref="A24:D24"/>
    <mergeCell ref="E24:H24"/>
    <mergeCell ref="A1:C1"/>
    <mergeCell ref="D1:E1"/>
    <mergeCell ref="A2:C3"/>
    <mergeCell ref="D2:E3"/>
    <mergeCell ref="D8:E8"/>
    <mergeCell ref="D15:E15"/>
    <mergeCell ref="D16:E16"/>
    <mergeCell ref="D17:E17"/>
    <mergeCell ref="A25:D25"/>
    <mergeCell ref="E25:H25"/>
    <mergeCell ref="A27:C28"/>
    <mergeCell ref="D27:D28"/>
    <mergeCell ref="E27:H28"/>
    <mergeCell ref="D20:E20"/>
    <mergeCell ref="D21:E21"/>
    <mergeCell ref="D4:E4"/>
    <mergeCell ref="D11:E11"/>
    <mergeCell ref="D12:E12"/>
    <mergeCell ref="F2:F3"/>
    <mergeCell ref="D18:E18"/>
    <mergeCell ref="D5:E5"/>
    <mergeCell ref="D6:E6"/>
    <mergeCell ref="D7:E7"/>
    <mergeCell ref="D13:E13"/>
    <mergeCell ref="D14:E1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P29" sqref="P29"/>
    </sheetView>
  </sheetViews>
  <sheetFormatPr defaultColWidth="9.140625" defaultRowHeight="15"/>
  <cols>
    <col min="1" max="2" width="2.7109375" style="0" bestFit="1" customWidth="1"/>
    <col min="3" max="3" width="3.8515625" style="0" customWidth="1"/>
    <col min="4" max="4" width="18.8515625" style="0" customWidth="1"/>
    <col min="10" max="10" width="5.421875" style="0" bestFit="1" customWidth="1"/>
    <col min="11" max="12" width="12.140625" style="0" customWidth="1"/>
  </cols>
  <sheetData>
    <row r="1" spans="1:12" ht="31.5" customHeight="1">
      <c r="A1" s="400" t="s">
        <v>0</v>
      </c>
      <c r="B1" s="400"/>
      <c r="C1" s="400"/>
      <c r="D1" s="400"/>
      <c r="E1" s="402" t="s">
        <v>223</v>
      </c>
      <c r="F1" s="403"/>
      <c r="G1" s="403"/>
      <c r="H1" s="403"/>
      <c r="I1" s="403"/>
      <c r="J1" s="404"/>
      <c r="K1" s="406" t="s">
        <v>2</v>
      </c>
      <c r="L1" s="407"/>
    </row>
    <row r="2" spans="1:12" ht="15.75">
      <c r="A2" s="401"/>
      <c r="B2" s="401"/>
      <c r="C2" s="401"/>
      <c r="D2" s="401"/>
      <c r="E2" s="408" t="s">
        <v>364</v>
      </c>
      <c r="F2" s="409"/>
      <c r="G2" s="409"/>
      <c r="H2" s="409"/>
      <c r="I2" s="409"/>
      <c r="J2" s="405"/>
      <c r="K2" s="410"/>
      <c r="L2" s="411"/>
    </row>
    <row r="3" spans="1:12" ht="15">
      <c r="A3" s="412"/>
      <c r="B3" s="413"/>
      <c r="C3" s="413"/>
      <c r="D3" s="413"/>
      <c r="E3" s="388" t="s">
        <v>4</v>
      </c>
      <c r="F3" s="388"/>
      <c r="G3" s="388"/>
      <c r="H3" s="388"/>
      <c r="I3" s="388"/>
      <c r="J3" s="405"/>
      <c r="K3" s="197"/>
      <c r="L3" s="414"/>
    </row>
    <row r="4" spans="1:12" ht="15.75" thickBot="1">
      <c r="A4" s="415"/>
      <c r="B4" s="416"/>
      <c r="C4" s="416"/>
      <c r="D4" s="416"/>
      <c r="E4" s="388"/>
      <c r="F4" s="388"/>
      <c r="G4" s="388"/>
      <c r="H4" s="388"/>
      <c r="I4" s="388"/>
      <c r="J4" s="405"/>
      <c r="K4" s="389" t="s">
        <v>5</v>
      </c>
      <c r="L4" s="390"/>
    </row>
    <row r="5" spans="1:12" ht="15">
      <c r="A5" s="416"/>
      <c r="B5" s="416"/>
      <c r="C5" s="416"/>
      <c r="D5" s="416"/>
      <c r="E5" s="174" t="s">
        <v>6</v>
      </c>
      <c r="F5" s="175"/>
      <c r="G5" s="175"/>
      <c r="H5" s="175"/>
      <c r="I5" s="176"/>
      <c r="J5" s="405"/>
      <c r="K5" s="391"/>
      <c r="L5" s="391"/>
    </row>
    <row r="6" spans="1:12" ht="15">
      <c r="A6" s="416"/>
      <c r="B6" s="416"/>
      <c r="C6" s="416"/>
      <c r="D6" s="416"/>
      <c r="E6" s="177"/>
      <c r="F6" s="178"/>
      <c r="G6" s="178"/>
      <c r="H6" s="178"/>
      <c r="I6" s="179"/>
      <c r="J6" s="405"/>
      <c r="K6" s="392"/>
      <c r="L6" s="393"/>
    </row>
    <row r="7" spans="1:12" ht="15">
      <c r="A7" s="416"/>
      <c r="B7" s="416"/>
      <c r="C7" s="416"/>
      <c r="D7" s="416"/>
      <c r="E7" s="394"/>
      <c r="F7" s="395"/>
      <c r="G7" s="395"/>
      <c r="H7" s="395"/>
      <c r="I7" s="396"/>
      <c r="J7" s="405"/>
      <c r="K7" s="392"/>
      <c r="L7" s="393"/>
    </row>
    <row r="8" spans="1:12" ht="15.75" thickBot="1">
      <c r="A8" s="417"/>
      <c r="B8" s="417"/>
      <c r="C8" s="417"/>
      <c r="D8" s="417"/>
      <c r="E8" s="397"/>
      <c r="F8" s="398"/>
      <c r="G8" s="398"/>
      <c r="H8" s="398"/>
      <c r="I8" s="399"/>
      <c r="J8" s="405"/>
      <c r="K8" s="392"/>
      <c r="L8" s="393"/>
    </row>
    <row r="9" spans="1:12" ht="15.75" thickBot="1">
      <c r="A9" s="417"/>
      <c r="B9" s="417"/>
      <c r="C9" s="417"/>
      <c r="D9" s="417"/>
      <c r="E9" s="98"/>
      <c r="F9" s="98"/>
      <c r="G9" s="98"/>
      <c r="H9" s="98"/>
      <c r="I9" s="98"/>
      <c r="J9" s="405"/>
      <c r="K9" s="376"/>
      <c r="L9" s="376"/>
    </row>
    <row r="10" spans="1:12" ht="15">
      <c r="A10" s="377" t="s">
        <v>224</v>
      </c>
      <c r="B10" s="240"/>
      <c r="C10" s="241"/>
      <c r="D10" s="378" t="s">
        <v>225</v>
      </c>
      <c r="E10" s="240"/>
      <c r="F10" s="240"/>
      <c r="G10" s="240"/>
      <c r="H10" s="240"/>
      <c r="I10" s="241"/>
      <c r="J10" s="57" t="s">
        <v>226</v>
      </c>
      <c r="K10" s="379" t="s">
        <v>227</v>
      </c>
      <c r="L10" s="380"/>
    </row>
    <row r="11" spans="1:12" ht="15">
      <c r="A11" s="366" t="s">
        <v>12</v>
      </c>
      <c r="B11" s="381"/>
      <c r="C11" s="382"/>
      <c r="D11" s="386" t="s">
        <v>228</v>
      </c>
      <c r="E11" s="220"/>
      <c r="F11" s="220"/>
      <c r="G11" s="220"/>
      <c r="H11" s="220"/>
      <c r="I11" s="221"/>
      <c r="J11" s="72" t="s">
        <v>229</v>
      </c>
      <c r="K11" s="58" t="s">
        <v>230</v>
      </c>
      <c r="L11" s="59" t="s">
        <v>231</v>
      </c>
    </row>
    <row r="12" spans="1:12" ht="15.75" thickBot="1">
      <c r="A12" s="383"/>
      <c r="B12" s="384"/>
      <c r="C12" s="385"/>
      <c r="D12" s="387"/>
      <c r="E12" s="224"/>
      <c r="F12" s="224"/>
      <c r="G12" s="224"/>
      <c r="H12" s="224"/>
      <c r="I12" s="225"/>
      <c r="J12" s="60" t="s">
        <v>14</v>
      </c>
      <c r="K12" s="61">
        <v>1</v>
      </c>
      <c r="L12" s="62">
        <v>2</v>
      </c>
    </row>
    <row r="13" spans="1:12" ht="15">
      <c r="A13" s="368" t="s">
        <v>27</v>
      </c>
      <c r="B13" s="369"/>
      <c r="C13" s="370"/>
      <c r="D13" s="371" t="s">
        <v>232</v>
      </c>
      <c r="E13" s="372"/>
      <c r="F13" s="372"/>
      <c r="G13" s="372"/>
      <c r="H13" s="372"/>
      <c r="I13" s="373"/>
      <c r="J13" s="63" t="s">
        <v>233</v>
      </c>
      <c r="K13" s="64"/>
      <c r="L13" s="65"/>
    </row>
    <row r="14" spans="1:12" ht="15">
      <c r="A14" s="68" t="s">
        <v>21</v>
      </c>
      <c r="B14" s="325"/>
      <c r="C14" s="326"/>
      <c r="D14" s="327" t="s">
        <v>234</v>
      </c>
      <c r="E14" s="336"/>
      <c r="F14" s="336"/>
      <c r="G14" s="336"/>
      <c r="H14" s="336"/>
      <c r="I14" s="337"/>
      <c r="J14" s="66" t="s">
        <v>235</v>
      </c>
      <c r="K14" s="15"/>
      <c r="L14" s="67"/>
    </row>
    <row r="15" spans="1:12" ht="15">
      <c r="A15" s="330" t="s">
        <v>236</v>
      </c>
      <c r="B15" s="331"/>
      <c r="C15" s="332"/>
      <c r="D15" s="363" t="s">
        <v>330</v>
      </c>
      <c r="E15" s="374"/>
      <c r="F15" s="374"/>
      <c r="G15" s="374"/>
      <c r="H15" s="374"/>
      <c r="I15" s="375"/>
      <c r="J15" s="66" t="s">
        <v>237</v>
      </c>
      <c r="K15" s="96">
        <f>K13-K14</f>
        <v>0</v>
      </c>
      <c r="L15" s="97">
        <f>L13-L14</f>
        <v>0</v>
      </c>
    </row>
    <row r="16" spans="1:12" ht="15">
      <c r="A16" s="350" t="s">
        <v>45</v>
      </c>
      <c r="B16" s="351"/>
      <c r="C16" s="352"/>
      <c r="D16" s="353" t="s">
        <v>331</v>
      </c>
      <c r="E16" s="334"/>
      <c r="F16" s="334"/>
      <c r="G16" s="334"/>
      <c r="H16" s="334"/>
      <c r="I16" s="335"/>
      <c r="J16" s="66" t="s">
        <v>238</v>
      </c>
      <c r="K16" s="96">
        <f>SUM(K17:K19)</f>
        <v>0</v>
      </c>
      <c r="L16" s="97">
        <f>SUM(L17:L19)</f>
        <v>0</v>
      </c>
    </row>
    <row r="17" spans="1:12" ht="15">
      <c r="A17" s="69"/>
      <c r="B17" s="72" t="s">
        <v>45</v>
      </c>
      <c r="C17" s="72">
        <v>1</v>
      </c>
      <c r="D17" s="333" t="s">
        <v>239</v>
      </c>
      <c r="E17" s="334"/>
      <c r="F17" s="334"/>
      <c r="G17" s="334"/>
      <c r="H17" s="334"/>
      <c r="I17" s="335"/>
      <c r="J17" s="66" t="s">
        <v>240</v>
      </c>
      <c r="K17" s="15"/>
      <c r="L17" s="67"/>
    </row>
    <row r="18" spans="1:12" ht="15">
      <c r="A18" s="366"/>
      <c r="B18" s="362"/>
      <c r="C18" s="72">
        <v>2</v>
      </c>
      <c r="D18" s="333" t="s">
        <v>241</v>
      </c>
      <c r="E18" s="334"/>
      <c r="F18" s="334"/>
      <c r="G18" s="334"/>
      <c r="H18" s="334"/>
      <c r="I18" s="335"/>
      <c r="J18" s="66" t="s">
        <v>242</v>
      </c>
      <c r="K18" s="15"/>
      <c r="L18" s="67"/>
    </row>
    <row r="19" spans="1:12" ht="15">
      <c r="A19" s="367"/>
      <c r="B19" s="359"/>
      <c r="C19" s="70">
        <v>3</v>
      </c>
      <c r="D19" s="333" t="s">
        <v>243</v>
      </c>
      <c r="E19" s="334"/>
      <c r="F19" s="334"/>
      <c r="G19" s="334"/>
      <c r="H19" s="334"/>
      <c r="I19" s="335"/>
      <c r="J19" s="66" t="s">
        <v>244</v>
      </c>
      <c r="K19" s="15"/>
      <c r="L19" s="67"/>
    </row>
    <row r="20" spans="1:12" ht="15">
      <c r="A20" s="71" t="s">
        <v>24</v>
      </c>
      <c r="B20" s="356"/>
      <c r="C20" s="357"/>
      <c r="D20" s="338" t="s">
        <v>332</v>
      </c>
      <c r="E20" s="336"/>
      <c r="F20" s="336"/>
      <c r="G20" s="336"/>
      <c r="H20" s="336"/>
      <c r="I20" s="337"/>
      <c r="J20" s="66" t="s">
        <v>245</v>
      </c>
      <c r="K20" s="92">
        <f>SUM(K21:K22)</f>
        <v>0</v>
      </c>
      <c r="L20" s="93">
        <f>SUM(L21:L22)</f>
        <v>0</v>
      </c>
    </row>
    <row r="21" spans="1:12" ht="15">
      <c r="A21" s="69" t="s">
        <v>24</v>
      </c>
      <c r="B21" s="358"/>
      <c r="C21" s="72">
        <v>1</v>
      </c>
      <c r="D21" s="327" t="s">
        <v>246</v>
      </c>
      <c r="E21" s="336"/>
      <c r="F21" s="336"/>
      <c r="G21" s="336"/>
      <c r="H21" s="336"/>
      <c r="I21" s="337"/>
      <c r="J21" s="66" t="s">
        <v>247</v>
      </c>
      <c r="K21" s="15"/>
      <c r="L21" s="67"/>
    </row>
    <row r="22" spans="1:12" ht="15">
      <c r="A22" s="73" t="s">
        <v>24</v>
      </c>
      <c r="B22" s="359"/>
      <c r="C22" s="70">
        <v>2</v>
      </c>
      <c r="D22" s="327" t="s">
        <v>248</v>
      </c>
      <c r="E22" s="336"/>
      <c r="F22" s="336"/>
      <c r="G22" s="336"/>
      <c r="H22" s="336"/>
      <c r="I22" s="337"/>
      <c r="J22" s="66" t="s">
        <v>249</v>
      </c>
      <c r="K22" s="15"/>
      <c r="L22" s="67"/>
    </row>
    <row r="23" spans="1:12" ht="15">
      <c r="A23" s="330" t="s">
        <v>236</v>
      </c>
      <c r="B23" s="331"/>
      <c r="C23" s="332"/>
      <c r="D23" s="363" t="s">
        <v>329</v>
      </c>
      <c r="E23" s="364"/>
      <c r="F23" s="364"/>
      <c r="G23" s="364"/>
      <c r="H23" s="364"/>
      <c r="I23" s="365"/>
      <c r="J23" s="66" t="s">
        <v>250</v>
      </c>
      <c r="K23" s="92">
        <f>K15+K16-K20</f>
        <v>0</v>
      </c>
      <c r="L23" s="93">
        <f>L15+L16-L20</f>
        <v>0</v>
      </c>
    </row>
    <row r="24" spans="1:12" ht="15">
      <c r="A24" s="71" t="s">
        <v>79</v>
      </c>
      <c r="B24" s="356"/>
      <c r="C24" s="357"/>
      <c r="D24" s="338" t="s">
        <v>251</v>
      </c>
      <c r="E24" s="360"/>
      <c r="F24" s="360"/>
      <c r="G24" s="360"/>
      <c r="H24" s="360"/>
      <c r="I24" s="361"/>
      <c r="J24" s="66" t="s">
        <v>252</v>
      </c>
      <c r="K24" s="92">
        <f>SUM(K25:K28)</f>
        <v>0</v>
      </c>
      <c r="L24" s="93">
        <f>SUM(L25:L28)</f>
        <v>0</v>
      </c>
    </row>
    <row r="25" spans="1:12" ht="15">
      <c r="A25" s="69" t="s">
        <v>79</v>
      </c>
      <c r="B25" s="358"/>
      <c r="C25" s="72">
        <v>1</v>
      </c>
      <c r="D25" s="327" t="s">
        <v>253</v>
      </c>
      <c r="E25" s="336"/>
      <c r="F25" s="336"/>
      <c r="G25" s="336"/>
      <c r="H25" s="336"/>
      <c r="I25" s="337"/>
      <c r="J25" s="66" t="s">
        <v>254</v>
      </c>
      <c r="K25" s="15"/>
      <c r="L25" s="67"/>
    </row>
    <row r="26" spans="1:12" ht="15">
      <c r="A26" s="69" t="s">
        <v>79</v>
      </c>
      <c r="B26" s="362"/>
      <c r="C26" s="72">
        <v>2</v>
      </c>
      <c r="D26" s="327" t="s">
        <v>255</v>
      </c>
      <c r="E26" s="336"/>
      <c r="F26" s="336"/>
      <c r="G26" s="336"/>
      <c r="H26" s="336"/>
      <c r="I26" s="337"/>
      <c r="J26" s="66" t="s">
        <v>256</v>
      </c>
      <c r="K26" s="15"/>
      <c r="L26" s="67"/>
    </row>
    <row r="27" spans="1:12" ht="15">
      <c r="A27" s="69" t="s">
        <v>79</v>
      </c>
      <c r="B27" s="362"/>
      <c r="C27" s="72">
        <v>3</v>
      </c>
      <c r="D27" s="327" t="s">
        <v>257</v>
      </c>
      <c r="E27" s="336"/>
      <c r="F27" s="336"/>
      <c r="G27" s="336"/>
      <c r="H27" s="336"/>
      <c r="I27" s="337"/>
      <c r="J27" s="66" t="s">
        <v>258</v>
      </c>
      <c r="K27" s="15"/>
      <c r="L27" s="67"/>
    </row>
    <row r="28" spans="1:12" ht="15">
      <c r="A28" s="73" t="s">
        <v>79</v>
      </c>
      <c r="B28" s="359"/>
      <c r="C28" s="70">
        <v>4</v>
      </c>
      <c r="D28" s="327" t="s">
        <v>259</v>
      </c>
      <c r="E28" s="336"/>
      <c r="F28" s="336"/>
      <c r="G28" s="336"/>
      <c r="H28" s="336"/>
      <c r="I28" s="337"/>
      <c r="J28" s="66" t="s">
        <v>260</v>
      </c>
      <c r="K28" s="15"/>
      <c r="L28" s="67"/>
    </row>
    <row r="29" spans="1:12" ht="15">
      <c r="A29" s="68" t="s">
        <v>136</v>
      </c>
      <c r="B29" s="348"/>
      <c r="C29" s="349"/>
      <c r="D29" s="327" t="s">
        <v>261</v>
      </c>
      <c r="E29" s="336"/>
      <c r="F29" s="336"/>
      <c r="G29" s="336"/>
      <c r="H29" s="336"/>
      <c r="I29" s="337"/>
      <c r="J29" s="66" t="s">
        <v>262</v>
      </c>
      <c r="K29" s="15"/>
      <c r="L29" s="67"/>
    </row>
    <row r="30" spans="1:12" ht="15">
      <c r="A30" s="68" t="s">
        <v>263</v>
      </c>
      <c r="B30" s="325"/>
      <c r="C30" s="326"/>
      <c r="D30" s="327" t="s">
        <v>264</v>
      </c>
      <c r="E30" s="336"/>
      <c r="F30" s="336"/>
      <c r="G30" s="336"/>
      <c r="H30" s="336"/>
      <c r="I30" s="337"/>
      <c r="J30" s="66">
        <v>18</v>
      </c>
      <c r="K30" s="15"/>
      <c r="L30" s="67"/>
    </row>
    <row r="31" spans="1:12" ht="15">
      <c r="A31" s="350" t="s">
        <v>64</v>
      </c>
      <c r="B31" s="351"/>
      <c r="C31" s="352"/>
      <c r="D31" s="353" t="s">
        <v>327</v>
      </c>
      <c r="E31" s="354"/>
      <c r="F31" s="354"/>
      <c r="G31" s="354"/>
      <c r="H31" s="354"/>
      <c r="I31" s="355"/>
      <c r="J31" s="66">
        <v>19</v>
      </c>
      <c r="K31" s="92">
        <f>SUM(K32:K33)</f>
        <v>0</v>
      </c>
      <c r="L31" s="93">
        <f>SUM(L32:L33)</f>
        <v>0</v>
      </c>
    </row>
    <row r="32" spans="1:12" ht="15">
      <c r="A32" s="69"/>
      <c r="B32" s="72" t="s">
        <v>64</v>
      </c>
      <c r="C32" s="74">
        <v>1</v>
      </c>
      <c r="D32" s="333" t="s">
        <v>265</v>
      </c>
      <c r="E32" s="346"/>
      <c r="F32" s="346"/>
      <c r="G32" s="346"/>
      <c r="H32" s="346"/>
      <c r="I32" s="347"/>
      <c r="J32" s="66">
        <v>20</v>
      </c>
      <c r="K32" s="15"/>
      <c r="L32" s="67"/>
    </row>
    <row r="33" spans="1:12" ht="15">
      <c r="A33" s="73"/>
      <c r="B33" s="75"/>
      <c r="C33" s="76">
        <v>2</v>
      </c>
      <c r="D33" s="333" t="s">
        <v>266</v>
      </c>
      <c r="E33" s="346"/>
      <c r="F33" s="346"/>
      <c r="G33" s="346"/>
      <c r="H33" s="346"/>
      <c r="I33" s="347"/>
      <c r="J33" s="66">
        <v>21</v>
      </c>
      <c r="K33" s="15"/>
      <c r="L33" s="67"/>
    </row>
    <row r="34" spans="1:12" ht="15">
      <c r="A34" s="71" t="s">
        <v>267</v>
      </c>
      <c r="B34" s="356"/>
      <c r="C34" s="357"/>
      <c r="D34" s="338" t="s">
        <v>328</v>
      </c>
      <c r="E34" s="339"/>
      <c r="F34" s="339"/>
      <c r="G34" s="339"/>
      <c r="H34" s="339"/>
      <c r="I34" s="340"/>
      <c r="J34" s="66">
        <v>22</v>
      </c>
      <c r="K34" s="92">
        <f>SUM(K35:K36)</f>
        <v>0</v>
      </c>
      <c r="L34" s="93">
        <f>SUM(L35:L36)</f>
        <v>0</v>
      </c>
    </row>
    <row r="35" spans="1:12" ht="15">
      <c r="A35" s="69" t="s">
        <v>267</v>
      </c>
      <c r="B35" s="72"/>
      <c r="C35" s="74">
        <v>1</v>
      </c>
      <c r="D35" s="327" t="s">
        <v>268</v>
      </c>
      <c r="E35" s="328"/>
      <c r="F35" s="328"/>
      <c r="G35" s="328"/>
      <c r="H35" s="328"/>
      <c r="I35" s="329"/>
      <c r="J35" s="77">
        <v>23</v>
      </c>
      <c r="K35" s="15"/>
      <c r="L35" s="67"/>
    </row>
    <row r="36" spans="1:12" ht="15">
      <c r="A36" s="73" t="s">
        <v>267</v>
      </c>
      <c r="B36" s="75"/>
      <c r="C36" s="76">
        <v>2</v>
      </c>
      <c r="D36" s="327" t="s">
        <v>269</v>
      </c>
      <c r="E36" s="328"/>
      <c r="F36" s="328"/>
      <c r="G36" s="328"/>
      <c r="H36" s="328"/>
      <c r="I36" s="329"/>
      <c r="J36" s="77">
        <v>24</v>
      </c>
      <c r="K36" s="15"/>
      <c r="L36" s="67"/>
    </row>
    <row r="37" spans="1:12" ht="25.5" customHeight="1">
      <c r="A37" s="78" t="s">
        <v>270</v>
      </c>
      <c r="B37" s="341"/>
      <c r="C37" s="342"/>
      <c r="D37" s="343" t="s">
        <v>271</v>
      </c>
      <c r="E37" s="344"/>
      <c r="F37" s="344"/>
      <c r="G37" s="344"/>
      <c r="H37" s="344"/>
      <c r="I37" s="345"/>
      <c r="J37" s="77">
        <v>25</v>
      </c>
      <c r="K37" s="15"/>
      <c r="L37" s="67"/>
    </row>
    <row r="38" spans="1:12" ht="15">
      <c r="A38" s="330" t="s">
        <v>125</v>
      </c>
      <c r="B38" s="331"/>
      <c r="C38" s="332"/>
      <c r="D38" s="333" t="s">
        <v>272</v>
      </c>
      <c r="E38" s="346"/>
      <c r="F38" s="346"/>
      <c r="G38" s="346"/>
      <c r="H38" s="346"/>
      <c r="I38" s="347"/>
      <c r="J38" s="66">
        <v>26</v>
      </c>
      <c r="K38" s="15"/>
      <c r="L38" s="67"/>
    </row>
    <row r="39" spans="1:12" ht="15">
      <c r="A39" s="68" t="s">
        <v>273</v>
      </c>
      <c r="B39" s="325"/>
      <c r="C39" s="326"/>
      <c r="D39" s="327" t="s">
        <v>274</v>
      </c>
      <c r="E39" s="328"/>
      <c r="F39" s="328"/>
      <c r="G39" s="328"/>
      <c r="H39" s="328"/>
      <c r="I39" s="329"/>
      <c r="J39" s="66">
        <v>27</v>
      </c>
      <c r="K39" s="15"/>
      <c r="L39" s="67"/>
    </row>
    <row r="40" spans="1:12" ht="15">
      <c r="A40" s="330" t="s">
        <v>175</v>
      </c>
      <c r="B40" s="331"/>
      <c r="C40" s="332"/>
      <c r="D40" s="333" t="s">
        <v>275</v>
      </c>
      <c r="E40" s="334"/>
      <c r="F40" s="334"/>
      <c r="G40" s="334"/>
      <c r="H40" s="334"/>
      <c r="I40" s="335"/>
      <c r="J40" s="66">
        <v>28</v>
      </c>
      <c r="K40" s="15"/>
      <c r="L40" s="67"/>
    </row>
    <row r="41" spans="1:12" ht="15">
      <c r="A41" s="68" t="s">
        <v>27</v>
      </c>
      <c r="B41" s="325"/>
      <c r="C41" s="326"/>
      <c r="D41" s="327" t="s">
        <v>276</v>
      </c>
      <c r="E41" s="336"/>
      <c r="F41" s="336"/>
      <c r="G41" s="336"/>
      <c r="H41" s="336"/>
      <c r="I41" s="337"/>
      <c r="J41" s="66">
        <v>29</v>
      </c>
      <c r="K41" s="15"/>
      <c r="L41" s="67"/>
    </row>
    <row r="42" spans="1:12" ht="26.25" customHeight="1" thickBot="1">
      <c r="A42" s="322" t="s">
        <v>277</v>
      </c>
      <c r="B42" s="323"/>
      <c r="C42" s="324"/>
      <c r="D42" s="319" t="s">
        <v>342</v>
      </c>
      <c r="E42" s="320"/>
      <c r="F42" s="320"/>
      <c r="G42" s="320"/>
      <c r="H42" s="320"/>
      <c r="I42" s="321"/>
      <c r="J42" s="115">
        <v>30</v>
      </c>
      <c r="K42" s="116">
        <f>K23-K24-K29-K30+K31-K34-K37+K38-K39-K40+K41</f>
        <v>0</v>
      </c>
      <c r="L42" s="117">
        <f>L23-L24-L29-L30+L31-L34-L37+L38-L39-L40+L41</f>
        <v>0</v>
      </c>
    </row>
  </sheetData>
  <sheetProtection/>
  <mergeCells count="73">
    <mergeCell ref="A1:D2"/>
    <mergeCell ref="E1:I1"/>
    <mergeCell ref="J1:J9"/>
    <mergeCell ref="K1:L1"/>
    <mergeCell ref="E2:I2"/>
    <mergeCell ref="K2:L2"/>
    <mergeCell ref="A3:D3"/>
    <mergeCell ref="E3:I3"/>
    <mergeCell ref="K3:L3"/>
    <mergeCell ref="A4:D9"/>
    <mergeCell ref="E4:I4"/>
    <mergeCell ref="K4:L5"/>
    <mergeCell ref="E5:I6"/>
    <mergeCell ref="K6:L6"/>
    <mergeCell ref="E7:I8"/>
    <mergeCell ref="K7:L7"/>
    <mergeCell ref="K8:L8"/>
    <mergeCell ref="K9:L9"/>
    <mergeCell ref="A10:C10"/>
    <mergeCell ref="D10:I10"/>
    <mergeCell ref="K10:L10"/>
    <mergeCell ref="A11:C12"/>
    <mergeCell ref="D11:I12"/>
    <mergeCell ref="D19:I19"/>
    <mergeCell ref="B20:C20"/>
    <mergeCell ref="D20:I20"/>
    <mergeCell ref="A13:C13"/>
    <mergeCell ref="D13:I13"/>
    <mergeCell ref="B14:C14"/>
    <mergeCell ref="D14:I14"/>
    <mergeCell ref="A15:C15"/>
    <mergeCell ref="D15:I15"/>
    <mergeCell ref="D26:I26"/>
    <mergeCell ref="D27:I27"/>
    <mergeCell ref="D28:I28"/>
    <mergeCell ref="A23:C23"/>
    <mergeCell ref="D23:I23"/>
    <mergeCell ref="A16:C16"/>
    <mergeCell ref="D16:I16"/>
    <mergeCell ref="D17:I17"/>
    <mergeCell ref="A18:B19"/>
    <mergeCell ref="D18:I18"/>
    <mergeCell ref="D32:I32"/>
    <mergeCell ref="D33:I33"/>
    <mergeCell ref="B34:C34"/>
    <mergeCell ref="B21:B22"/>
    <mergeCell ref="D21:I21"/>
    <mergeCell ref="D22:I22"/>
    <mergeCell ref="B24:C24"/>
    <mergeCell ref="D24:I24"/>
    <mergeCell ref="B25:B28"/>
    <mergeCell ref="D25:I25"/>
    <mergeCell ref="B29:C29"/>
    <mergeCell ref="D29:I29"/>
    <mergeCell ref="B30:C30"/>
    <mergeCell ref="D30:I30"/>
    <mergeCell ref="A31:C31"/>
    <mergeCell ref="D31:I31"/>
    <mergeCell ref="D34:I34"/>
    <mergeCell ref="D35:I35"/>
    <mergeCell ref="B37:C37"/>
    <mergeCell ref="D37:I37"/>
    <mergeCell ref="A38:C38"/>
    <mergeCell ref="D38:I38"/>
    <mergeCell ref="D36:I36"/>
    <mergeCell ref="D42:I42"/>
    <mergeCell ref="A42:C42"/>
    <mergeCell ref="B39:C39"/>
    <mergeCell ref="D39:I39"/>
    <mergeCell ref="A40:C40"/>
    <mergeCell ref="D40:I40"/>
    <mergeCell ref="B41:C41"/>
    <mergeCell ref="D41:I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2.7109375" style="0" bestFit="1" customWidth="1"/>
    <col min="2" max="2" width="3.7109375" style="0" bestFit="1" customWidth="1"/>
    <col min="3" max="3" width="3.8515625" style="0" customWidth="1"/>
    <col min="4" max="4" width="30.8515625" style="0" customWidth="1"/>
    <col min="5" max="5" width="25.00390625" style="0" customWidth="1"/>
    <col min="6" max="6" width="5.421875" style="0" bestFit="1" customWidth="1"/>
    <col min="7" max="8" width="12.140625" style="0" customWidth="1"/>
  </cols>
  <sheetData>
    <row r="1" spans="1:8" ht="15">
      <c r="A1" s="285" t="s">
        <v>278</v>
      </c>
      <c r="B1" s="286"/>
      <c r="C1" s="287"/>
      <c r="D1" s="288" t="s">
        <v>225</v>
      </c>
      <c r="E1" s="453"/>
      <c r="F1" s="42" t="s">
        <v>226</v>
      </c>
      <c r="G1" s="447" t="s">
        <v>227</v>
      </c>
      <c r="H1" s="380"/>
    </row>
    <row r="2" spans="1:8" ht="15">
      <c r="A2" s="290" t="s">
        <v>12</v>
      </c>
      <c r="B2" s="381"/>
      <c r="C2" s="382"/>
      <c r="D2" s="296" t="s">
        <v>228</v>
      </c>
      <c r="E2" s="221"/>
      <c r="F2" s="44" t="s">
        <v>229</v>
      </c>
      <c r="G2" s="80" t="s">
        <v>230</v>
      </c>
      <c r="H2" s="81" t="s">
        <v>231</v>
      </c>
    </row>
    <row r="3" spans="1:8" ht="15.75" thickBot="1">
      <c r="A3" s="383"/>
      <c r="B3" s="384"/>
      <c r="C3" s="385"/>
      <c r="D3" s="387"/>
      <c r="E3" s="225"/>
      <c r="F3" s="82" t="s">
        <v>14</v>
      </c>
      <c r="G3" s="83">
        <v>1</v>
      </c>
      <c r="H3" s="84">
        <v>2</v>
      </c>
    </row>
    <row r="4" spans="1:8" ht="15">
      <c r="A4" s="139" t="s">
        <v>279</v>
      </c>
      <c r="B4" s="244"/>
      <c r="C4" s="245"/>
      <c r="D4" s="451" t="s">
        <v>280</v>
      </c>
      <c r="E4" s="452"/>
      <c r="F4" s="14">
        <v>31</v>
      </c>
      <c r="G4" s="64"/>
      <c r="H4" s="65"/>
    </row>
    <row r="5" spans="1:8" ht="15">
      <c r="A5" s="86" t="s">
        <v>281</v>
      </c>
      <c r="B5" s="145"/>
      <c r="C5" s="146"/>
      <c r="D5" s="420" t="s">
        <v>282</v>
      </c>
      <c r="E5" s="421"/>
      <c r="F5" s="14">
        <v>32</v>
      </c>
      <c r="G5" s="15"/>
      <c r="H5" s="67"/>
    </row>
    <row r="6" spans="1:8" ht="15">
      <c r="A6" s="91"/>
      <c r="B6" s="88" t="s">
        <v>283</v>
      </c>
      <c r="C6" s="88"/>
      <c r="D6" s="448" t="s">
        <v>333</v>
      </c>
      <c r="E6" s="441"/>
      <c r="F6" s="14">
        <v>33</v>
      </c>
      <c r="G6" s="92">
        <f>SUM(G7:G9)</f>
        <v>0</v>
      </c>
      <c r="H6" s="93">
        <f>SUM(H7:H9)</f>
        <v>0</v>
      </c>
    </row>
    <row r="7" spans="1:8" ht="26.25" customHeight="1">
      <c r="A7" s="18"/>
      <c r="B7" s="34" t="s">
        <v>283</v>
      </c>
      <c r="C7" s="34">
        <v>1</v>
      </c>
      <c r="D7" s="449" t="s">
        <v>347</v>
      </c>
      <c r="E7" s="450"/>
      <c r="F7" s="14">
        <v>34</v>
      </c>
      <c r="G7" s="15"/>
      <c r="H7" s="67"/>
    </row>
    <row r="8" spans="1:8" ht="15">
      <c r="A8" s="18"/>
      <c r="B8" s="34" t="s">
        <v>283</v>
      </c>
      <c r="C8" s="90">
        <v>2</v>
      </c>
      <c r="D8" s="440" t="s">
        <v>284</v>
      </c>
      <c r="E8" s="441"/>
      <c r="F8" s="14">
        <v>35</v>
      </c>
      <c r="G8" s="15"/>
      <c r="H8" s="67"/>
    </row>
    <row r="9" spans="1:8" ht="15">
      <c r="A9" s="85"/>
      <c r="B9" s="34" t="s">
        <v>283</v>
      </c>
      <c r="C9" s="19">
        <v>3</v>
      </c>
      <c r="D9" s="440" t="s">
        <v>285</v>
      </c>
      <c r="E9" s="446"/>
      <c r="F9" s="14">
        <v>36</v>
      </c>
      <c r="G9" s="15"/>
      <c r="H9" s="67"/>
    </row>
    <row r="10" spans="1:8" ht="15">
      <c r="A10" s="86"/>
      <c r="B10" s="27" t="s">
        <v>286</v>
      </c>
      <c r="C10" s="27"/>
      <c r="D10" s="440" t="s">
        <v>287</v>
      </c>
      <c r="E10" s="446"/>
      <c r="F10" s="14">
        <v>37</v>
      </c>
      <c r="G10" s="15"/>
      <c r="H10" s="67"/>
    </row>
    <row r="11" spans="1:8" ht="15">
      <c r="A11" s="86" t="s">
        <v>288</v>
      </c>
      <c r="B11" s="27"/>
      <c r="C11" s="27"/>
      <c r="D11" s="420" t="s">
        <v>289</v>
      </c>
      <c r="E11" s="437"/>
      <c r="F11" s="14">
        <v>38</v>
      </c>
      <c r="G11" s="15"/>
      <c r="H11" s="67"/>
    </row>
    <row r="12" spans="1:8" ht="15">
      <c r="A12" s="86"/>
      <c r="B12" s="27" t="s">
        <v>290</v>
      </c>
      <c r="C12" s="27"/>
      <c r="D12" s="440" t="s">
        <v>291</v>
      </c>
      <c r="E12" s="446"/>
      <c r="F12" s="14">
        <v>39</v>
      </c>
      <c r="G12" s="15"/>
      <c r="H12" s="67"/>
    </row>
    <row r="13" spans="1:8" ht="15">
      <c r="A13" s="86" t="s">
        <v>292</v>
      </c>
      <c r="B13" s="27"/>
      <c r="C13" s="28"/>
      <c r="D13" s="420" t="s">
        <v>293</v>
      </c>
      <c r="E13" s="437"/>
      <c r="F13" s="14">
        <v>40</v>
      </c>
      <c r="G13" s="15"/>
      <c r="H13" s="67"/>
    </row>
    <row r="14" spans="1:8" ht="15">
      <c r="A14" s="86" t="s">
        <v>294</v>
      </c>
      <c r="B14" s="27"/>
      <c r="C14" s="28"/>
      <c r="D14" s="420" t="s">
        <v>295</v>
      </c>
      <c r="E14" s="421"/>
      <c r="F14" s="14">
        <v>41</v>
      </c>
      <c r="G14" s="15"/>
      <c r="H14" s="67"/>
    </row>
    <row r="15" spans="1:8" ht="15">
      <c r="A15" s="438" t="s">
        <v>296</v>
      </c>
      <c r="B15" s="444"/>
      <c r="C15" s="445"/>
      <c r="D15" s="440" t="s">
        <v>297</v>
      </c>
      <c r="E15" s="446"/>
      <c r="F15" s="14">
        <v>42</v>
      </c>
      <c r="G15" s="15"/>
      <c r="H15" s="67"/>
    </row>
    <row r="16" spans="1:8" ht="15">
      <c r="A16" s="86" t="s">
        <v>298</v>
      </c>
      <c r="B16" s="27"/>
      <c r="C16" s="28"/>
      <c r="D16" s="420" t="s">
        <v>299</v>
      </c>
      <c r="E16" s="421"/>
      <c r="F16" s="14">
        <v>43</v>
      </c>
      <c r="G16" s="15"/>
      <c r="H16" s="67"/>
    </row>
    <row r="17" spans="1:8" ht="15">
      <c r="A17" s="438" t="s">
        <v>300</v>
      </c>
      <c r="B17" s="439"/>
      <c r="C17" s="231"/>
      <c r="D17" s="440" t="s">
        <v>301</v>
      </c>
      <c r="E17" s="446"/>
      <c r="F17" s="14">
        <v>44</v>
      </c>
      <c r="G17" s="15"/>
      <c r="H17" s="67"/>
    </row>
    <row r="18" spans="1:8" ht="15">
      <c r="A18" s="86" t="s">
        <v>302</v>
      </c>
      <c r="B18" s="145"/>
      <c r="C18" s="146"/>
      <c r="D18" s="420" t="s">
        <v>303</v>
      </c>
      <c r="E18" s="437"/>
      <c r="F18" s="14">
        <v>45</v>
      </c>
      <c r="G18" s="15"/>
      <c r="H18" s="67"/>
    </row>
    <row r="19" spans="1:8" ht="15">
      <c r="A19" s="438" t="s">
        <v>304</v>
      </c>
      <c r="B19" s="439"/>
      <c r="C19" s="231"/>
      <c r="D19" s="440" t="s">
        <v>305</v>
      </c>
      <c r="E19" s="441"/>
      <c r="F19" s="14">
        <v>46</v>
      </c>
      <c r="G19" s="15"/>
      <c r="H19" s="67"/>
    </row>
    <row r="20" spans="1:8" ht="15">
      <c r="A20" s="86" t="s">
        <v>306</v>
      </c>
      <c r="B20" s="145"/>
      <c r="C20" s="146"/>
      <c r="D20" s="420" t="s">
        <v>307</v>
      </c>
      <c r="E20" s="437"/>
      <c r="F20" s="14">
        <v>47</v>
      </c>
      <c r="G20" s="15"/>
      <c r="H20" s="67"/>
    </row>
    <row r="21" spans="1:8" ht="24.75" customHeight="1">
      <c r="A21" s="112" t="s">
        <v>277</v>
      </c>
      <c r="B21" s="113"/>
      <c r="C21" s="114"/>
      <c r="D21" s="442" t="s">
        <v>341</v>
      </c>
      <c r="E21" s="443"/>
      <c r="F21" s="87">
        <v>48</v>
      </c>
      <c r="G21" s="94">
        <f>G4-G5+G6+G10-G11+G12-G13-G14+G15-G16+G17-G18-G19+G20</f>
        <v>0</v>
      </c>
      <c r="H21" s="95">
        <f>H4-H5+H6+H10-H11+H12-H13-H14+H15-H16+H17-H18-H19+H20</f>
        <v>0</v>
      </c>
    </row>
    <row r="22" spans="1:8" ht="15">
      <c r="A22" s="91" t="s">
        <v>308</v>
      </c>
      <c r="B22" s="432"/>
      <c r="C22" s="433"/>
      <c r="D22" s="434" t="s">
        <v>309</v>
      </c>
      <c r="E22" s="435"/>
      <c r="F22" s="14">
        <v>49</v>
      </c>
      <c r="G22" s="92">
        <f>SUM(G23:G24)</f>
        <v>0</v>
      </c>
      <c r="H22" s="93">
        <f>SUM(H23:H24)</f>
        <v>0</v>
      </c>
    </row>
    <row r="23" spans="1:8" ht="15">
      <c r="A23" s="18" t="s">
        <v>308</v>
      </c>
      <c r="B23" s="436"/>
      <c r="C23" s="5">
        <v>1</v>
      </c>
      <c r="D23" s="420" t="s">
        <v>310</v>
      </c>
      <c r="E23" s="437"/>
      <c r="F23" s="14">
        <v>50</v>
      </c>
      <c r="G23" s="15"/>
      <c r="H23" s="67"/>
    </row>
    <row r="24" spans="1:8" ht="15">
      <c r="A24" s="18" t="s">
        <v>308</v>
      </c>
      <c r="B24" s="233"/>
      <c r="C24" s="35">
        <v>2</v>
      </c>
      <c r="D24" s="420" t="s">
        <v>311</v>
      </c>
      <c r="E24" s="437"/>
      <c r="F24" s="14">
        <v>51</v>
      </c>
      <c r="G24" s="15"/>
      <c r="H24" s="67"/>
    </row>
    <row r="25" spans="1:8" ht="15">
      <c r="A25" s="438" t="s">
        <v>312</v>
      </c>
      <c r="B25" s="439"/>
      <c r="C25" s="231"/>
      <c r="D25" s="425" t="s">
        <v>313</v>
      </c>
      <c r="E25" s="426"/>
      <c r="F25" s="14">
        <v>52</v>
      </c>
      <c r="G25" s="92">
        <f>'V1'!K42+'V2'!G21-'V2'!G22</f>
        <v>0</v>
      </c>
      <c r="H25" s="93">
        <f>'V1'!L42+'V2'!H21-'V2'!H22</f>
        <v>0</v>
      </c>
    </row>
    <row r="26" spans="1:8" ht="15">
      <c r="A26" s="438" t="s">
        <v>314</v>
      </c>
      <c r="B26" s="439"/>
      <c r="C26" s="231"/>
      <c r="D26" s="440" t="s">
        <v>315</v>
      </c>
      <c r="E26" s="441"/>
      <c r="F26" s="14">
        <v>53</v>
      </c>
      <c r="G26" s="15"/>
      <c r="H26" s="67"/>
    </row>
    <row r="27" spans="1:8" ht="15">
      <c r="A27" s="86" t="s">
        <v>316</v>
      </c>
      <c r="B27" s="145"/>
      <c r="C27" s="146"/>
      <c r="D27" s="420" t="s">
        <v>317</v>
      </c>
      <c r="E27" s="437"/>
      <c r="F27" s="14">
        <v>54</v>
      </c>
      <c r="G27" s="15"/>
      <c r="H27" s="67"/>
    </row>
    <row r="28" spans="1:8" ht="15">
      <c r="A28" s="91" t="s">
        <v>318</v>
      </c>
      <c r="B28" s="432"/>
      <c r="C28" s="433"/>
      <c r="D28" s="434" t="s">
        <v>319</v>
      </c>
      <c r="E28" s="435"/>
      <c r="F28" s="14">
        <v>55</v>
      </c>
      <c r="G28" s="92">
        <f>SUM(G29:G30)</f>
        <v>0</v>
      </c>
      <c r="H28" s="93">
        <f>SUM(H29:H30)</f>
        <v>0</v>
      </c>
    </row>
    <row r="29" spans="1:8" ht="15">
      <c r="A29" s="18" t="s">
        <v>318</v>
      </c>
      <c r="B29" s="436"/>
      <c r="C29" s="5">
        <v>1</v>
      </c>
      <c r="D29" s="420" t="s">
        <v>310</v>
      </c>
      <c r="E29" s="437"/>
      <c r="F29" s="14">
        <v>56</v>
      </c>
      <c r="G29" s="15"/>
      <c r="H29" s="67"/>
    </row>
    <row r="30" spans="1:8" ht="15">
      <c r="A30" s="85" t="s">
        <v>318</v>
      </c>
      <c r="B30" s="233"/>
      <c r="C30" s="35">
        <v>2</v>
      </c>
      <c r="D30" s="420" t="s">
        <v>311</v>
      </c>
      <c r="E30" s="437"/>
      <c r="F30" s="14">
        <v>57</v>
      </c>
      <c r="G30" s="15"/>
      <c r="H30" s="67"/>
    </row>
    <row r="31" spans="1:8" ht="15">
      <c r="A31" s="422" t="s">
        <v>277</v>
      </c>
      <c r="B31" s="423"/>
      <c r="C31" s="424"/>
      <c r="D31" s="425" t="s">
        <v>320</v>
      </c>
      <c r="E31" s="426"/>
      <c r="F31" s="14">
        <v>58</v>
      </c>
      <c r="G31" s="92">
        <f>G26-G27-G28</f>
        <v>0</v>
      </c>
      <c r="H31" s="93">
        <f>H26-H27-H28</f>
        <v>0</v>
      </c>
    </row>
    <row r="32" spans="1:8" ht="15">
      <c r="A32" s="86" t="s">
        <v>321</v>
      </c>
      <c r="B32" s="145"/>
      <c r="C32" s="146"/>
      <c r="D32" s="420" t="s">
        <v>322</v>
      </c>
      <c r="E32" s="421"/>
      <c r="F32" s="14">
        <v>59</v>
      </c>
      <c r="G32" s="15"/>
      <c r="H32" s="67"/>
    </row>
    <row r="33" spans="1:8" ht="15">
      <c r="A33" s="422" t="s">
        <v>323</v>
      </c>
      <c r="B33" s="423"/>
      <c r="C33" s="424"/>
      <c r="D33" s="425" t="s">
        <v>324</v>
      </c>
      <c r="E33" s="426"/>
      <c r="F33" s="14">
        <v>60</v>
      </c>
      <c r="G33" s="92">
        <f>G25+G31-G32</f>
        <v>0</v>
      </c>
      <c r="H33" s="93">
        <f>H25+H31-H32</f>
        <v>0</v>
      </c>
    </row>
    <row r="34" spans="1:8" ht="15.75" thickBot="1">
      <c r="A34" s="427" t="s">
        <v>325</v>
      </c>
      <c r="B34" s="428"/>
      <c r="C34" s="429"/>
      <c r="D34" s="430" t="s">
        <v>326</v>
      </c>
      <c r="E34" s="431"/>
      <c r="F34" s="109">
        <v>61</v>
      </c>
      <c r="G34" s="110">
        <f>'V1'!K42+'V2'!G21+'V2'!G26-'V2'!G27</f>
        <v>0</v>
      </c>
      <c r="H34" s="111">
        <f>'V1'!L42+'V2'!H21+'V2'!H26-'V2'!H27</f>
        <v>0</v>
      </c>
    </row>
    <row r="35" spans="1:8" ht="15.75" thickBot="1">
      <c r="A35" s="418"/>
      <c r="B35" s="419"/>
      <c r="C35" s="419"/>
      <c r="D35" s="419"/>
      <c r="E35" s="419"/>
      <c r="F35" s="419"/>
      <c r="G35" s="419"/>
      <c r="H35" s="419"/>
    </row>
    <row r="36" spans="1:8" ht="15">
      <c r="A36" s="264" t="s">
        <v>220</v>
      </c>
      <c r="B36" s="265"/>
      <c r="C36" s="266"/>
      <c r="D36" s="270" t="s">
        <v>221</v>
      </c>
      <c r="E36" s="272" t="s">
        <v>222</v>
      </c>
      <c r="F36" s="273"/>
      <c r="G36" s="273"/>
      <c r="H36" s="274"/>
    </row>
    <row r="37" spans="1:8" ht="15">
      <c r="A37" s="267"/>
      <c r="B37" s="268"/>
      <c r="C37" s="269"/>
      <c r="D37" s="271"/>
      <c r="E37" s="275"/>
      <c r="F37" s="276"/>
      <c r="G37" s="276"/>
      <c r="H37" s="277"/>
    </row>
    <row r="38" spans="1:8" ht="15">
      <c r="A38" s="300"/>
      <c r="B38" s="301"/>
      <c r="C38" s="302"/>
      <c r="D38" s="304"/>
      <c r="E38" s="307"/>
      <c r="F38" s="308"/>
      <c r="G38" s="308"/>
      <c r="H38" s="309"/>
    </row>
    <row r="39" spans="1:8" ht="15">
      <c r="A39" s="303"/>
      <c r="B39" s="301"/>
      <c r="C39" s="302"/>
      <c r="D39" s="305"/>
      <c r="E39" s="307"/>
      <c r="F39" s="308"/>
      <c r="G39" s="308"/>
      <c r="H39" s="309"/>
    </row>
    <row r="40" spans="1:8" ht="15">
      <c r="A40" s="313"/>
      <c r="B40" s="314"/>
      <c r="C40" s="315"/>
      <c r="D40" s="305"/>
      <c r="E40" s="307"/>
      <c r="F40" s="308"/>
      <c r="G40" s="308"/>
      <c r="H40" s="309"/>
    </row>
    <row r="41" spans="1:8" ht="15">
      <c r="A41" s="313"/>
      <c r="B41" s="314"/>
      <c r="C41" s="315"/>
      <c r="D41" s="305"/>
      <c r="E41" s="307"/>
      <c r="F41" s="308"/>
      <c r="G41" s="308"/>
      <c r="H41" s="309"/>
    </row>
    <row r="42" spans="1:8" ht="15.75" thickBot="1">
      <c r="A42" s="316"/>
      <c r="B42" s="317"/>
      <c r="C42" s="318"/>
      <c r="D42" s="306"/>
      <c r="E42" s="310"/>
      <c r="F42" s="311"/>
      <c r="G42" s="311"/>
      <c r="H42" s="312"/>
    </row>
  </sheetData>
  <sheetProtection/>
  <mergeCells count="62">
    <mergeCell ref="A4:C4"/>
    <mergeCell ref="D4:E4"/>
    <mergeCell ref="D10:E10"/>
    <mergeCell ref="D11:E11"/>
    <mergeCell ref="D12:E12"/>
    <mergeCell ref="A1:C1"/>
    <mergeCell ref="D1:E1"/>
    <mergeCell ref="D9:E9"/>
    <mergeCell ref="G1:H1"/>
    <mergeCell ref="A2:C3"/>
    <mergeCell ref="D2:E3"/>
    <mergeCell ref="A17:C17"/>
    <mergeCell ref="D17:E17"/>
    <mergeCell ref="B5:C5"/>
    <mergeCell ref="D5:E5"/>
    <mergeCell ref="D6:E6"/>
    <mergeCell ref="D7:E7"/>
    <mergeCell ref="D8:E8"/>
    <mergeCell ref="D13:E13"/>
    <mergeCell ref="D14:E14"/>
    <mergeCell ref="A15:C15"/>
    <mergeCell ref="D15:E15"/>
    <mergeCell ref="D16:E16"/>
    <mergeCell ref="B18:C18"/>
    <mergeCell ref="D18:E18"/>
    <mergeCell ref="A19:C19"/>
    <mergeCell ref="D19:E19"/>
    <mergeCell ref="B20:C20"/>
    <mergeCell ref="D20:E20"/>
    <mergeCell ref="A26:C26"/>
    <mergeCell ref="D26:E26"/>
    <mergeCell ref="D21:E21"/>
    <mergeCell ref="B23:B24"/>
    <mergeCell ref="D23:E23"/>
    <mergeCell ref="D24:E24"/>
    <mergeCell ref="A25:C25"/>
    <mergeCell ref="D25:E25"/>
    <mergeCell ref="B22:C22"/>
    <mergeCell ref="D22:E22"/>
    <mergeCell ref="B27:C27"/>
    <mergeCell ref="D27:E27"/>
    <mergeCell ref="B28:C28"/>
    <mergeCell ref="D28:E28"/>
    <mergeCell ref="B29:B30"/>
    <mergeCell ref="D29:E29"/>
    <mergeCell ref="D30:E30"/>
    <mergeCell ref="A31:C31"/>
    <mergeCell ref="D31:E31"/>
    <mergeCell ref="A38:C39"/>
    <mergeCell ref="D38:D42"/>
    <mergeCell ref="E38:H42"/>
    <mergeCell ref="A40:C42"/>
    <mergeCell ref="A34:C34"/>
    <mergeCell ref="D34:E34"/>
    <mergeCell ref="A35:H35"/>
    <mergeCell ref="A36:C37"/>
    <mergeCell ref="D36:D37"/>
    <mergeCell ref="E36:H37"/>
    <mergeCell ref="B32:C32"/>
    <mergeCell ref="D32:E32"/>
    <mergeCell ref="A33:C33"/>
    <mergeCell ref="D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Uctovani.net</cp:lastModifiedBy>
  <dcterms:created xsi:type="dcterms:W3CDTF">2008-12-30T08:49:33Z</dcterms:created>
  <dcterms:modified xsi:type="dcterms:W3CDTF">2013-07-23T16:44:04Z</dcterms:modified>
  <cp:category/>
  <cp:version/>
  <cp:contentType/>
  <cp:contentStatus/>
</cp:coreProperties>
</file>